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Пр7" sheetId="1" r:id="rId1"/>
    <sheet name="Пр8" sheetId="2" r:id="rId2"/>
    <sheet name="Пр9" sheetId="3" r:id="rId3"/>
    <sheet name="Пр10" sheetId="4" r:id="rId4"/>
    <sheet name="Пр11 МП 18" sheetId="5" r:id="rId5"/>
    <sheet name="Пр12 МП на 2019-2020" sheetId="6" r:id="rId6"/>
    <sheet name="Пр13 ВУС18" sheetId="7" r:id="rId7"/>
    <sheet name="Пр14 ВУС19-20" sheetId="8" r:id="rId8"/>
    <sheet name="Пр15 Передан полн" sheetId="9" r:id="rId9"/>
    <sheet name="Пр16 пер полн " sheetId="10" r:id="rId10"/>
    <sheet name="Пр17 Дотация19" sheetId="11" r:id="rId11"/>
    <sheet name="Пр18 Дотация 20 21" sheetId="12" r:id="rId12"/>
  </sheets>
  <definedNames>
    <definedName name="_xlnm._FilterDatabase" localSheetId="3" hidden="1">'Пр10'!$A$12:$H$316</definedName>
    <definedName name="_xlnm._FilterDatabase" localSheetId="4" hidden="1">'Пр11 МП 18'!$A$8:$K$114</definedName>
    <definedName name="_xlnm._FilterDatabase" localSheetId="0" hidden="1">'Пр7'!$A$8:$F$359</definedName>
    <definedName name="_xlnm._FilterDatabase" localSheetId="1" hidden="1">'Пр8'!$A$10:$G$10</definedName>
    <definedName name="_xlnm._FilterDatabase" localSheetId="2" hidden="1">'Пр9'!$A$12:$G$256</definedName>
    <definedName name="Excel_BuiltIn__FilterDatabase_1" localSheetId="3">'Пр7'!#REF!</definedName>
    <definedName name="Excel_BuiltIn__FilterDatabase_1" localSheetId="5">'Пр7'!#REF!</definedName>
    <definedName name="Excel_BuiltIn__FilterDatabase_1" localSheetId="7">'Пр7'!#REF!</definedName>
    <definedName name="Excel_BuiltIn__FilterDatabase_1" localSheetId="8">'Пр7'!#REF!</definedName>
    <definedName name="Excel_BuiltIn__FilterDatabase_1" localSheetId="9">'Пр7'!#REF!</definedName>
    <definedName name="Excel_BuiltIn__FilterDatabase_1" localSheetId="11">'Пр7'!#REF!</definedName>
    <definedName name="Excel_BuiltIn__FilterDatabase_1" localSheetId="1">'Пр8'!#REF!</definedName>
    <definedName name="Excel_BuiltIn__FilterDatabase_1">'Пр7'!#REF!</definedName>
  </definedNames>
  <calcPr fullCalcOnLoad="1"/>
</workbook>
</file>

<file path=xl/sharedStrings.xml><?xml version="1.0" encoding="utf-8"?>
<sst xmlns="http://schemas.openxmlformats.org/spreadsheetml/2006/main" count="7974" uniqueCount="522">
  <si>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</si>
  <si>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</si>
  <si>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</si>
  <si>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</si>
  <si>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</si>
  <si>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</si>
  <si>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</si>
  <si>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</si>
  <si>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</si>
  <si>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</si>
  <si>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</si>
  <si>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</si>
  <si>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</si>
  <si>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</si>
  <si>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</si>
  <si>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</si>
  <si>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</si>
  <si>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</si>
  <si>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</si>
  <si>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</si>
  <si>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</si>
  <si>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</si>
  <si>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</si>
  <si>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</si>
  <si>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</si>
  <si>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</si>
  <si>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</si>
  <si>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</si>
  <si>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</si>
  <si>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</si>
  <si>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</si>
  <si>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</si>
  <si>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</si>
  <si>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</si>
  <si>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</si>
  <si>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</si>
  <si>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Организация и проведение мероприятий, направленные на поддержку малого и среднего предпринимательства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</si>
  <si>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</si>
  <si>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</si>
  <si>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</si>
  <si>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</si>
  <si>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</si>
  <si>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</si>
  <si>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</si>
  <si>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</si>
  <si>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</si>
  <si>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</si>
  <si>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</si>
  <si>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</si>
  <si>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Расходы на выплаты персоналу муниципальных органов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</si>
  <si>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</si>
  <si>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</si>
  <si>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</si>
  <si>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</si>
  <si>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</si>
  <si>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</si>
  <si>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</si>
  <si>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</si>
  <si>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</si>
  <si>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</si>
  <si>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</si>
  <si>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</si>
  <si>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</si>
  <si>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</si>
  <si>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</si>
  <si>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</si>
  <si>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</si>
  <si>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</si>
  <si>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</si>
  <si>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</si>
  <si>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</si>
  <si>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</si>
  <si>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</si>
  <si>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</si>
  <si>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</si>
  <si>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</si>
  <si>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</si>
  <si>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</si>
  <si>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</si>
  <si>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</si>
  <si>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</si>
  <si>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</si>
  <si>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</si>
  <si>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</si>
  <si>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</si>
  <si>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</si>
  <si>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</si>
  <si>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</si>
  <si>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</si>
  <si>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</si>
  <si>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</si>
  <si>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</si>
  <si>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</si>
  <si>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</si>
  <si>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</si>
  <si>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</si>
  <si>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</si>
  <si>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</si>
  <si>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</si>
  <si>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</si>
  <si>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</si>
  <si>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</si>
  <si>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</si>
  <si>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</si>
  <si>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</si>
  <si>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</si>
  <si>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</si>
  <si>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</si>
  <si>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</si>
  <si>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</si>
  <si>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</si>
  <si>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</si>
  <si>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</si>
  <si>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</si>
  <si>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</si>
  <si>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</si>
  <si>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</si>
  <si>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</si>
  <si>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</si>
  <si>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</si>
  <si>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</si>
  <si>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</si>
  <si>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</si>
  <si>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</si>
  <si>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</si>
  <si>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</si>
  <si>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09</t>
  </si>
  <si>
    <t>1900000000</t>
  </si>
  <si>
    <t>1900140100</t>
  </si>
  <si>
    <t>12</t>
  </si>
  <si>
    <t>0100000000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</si>
  <si>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</si>
  <si>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</si>
  <si>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</si>
  <si>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</si>
  <si>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</si>
  <si>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</si>
  <si>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</si>
  <si>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</si>
  <si>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</si>
  <si>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</si>
  <si>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</si>
  <si>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</si>
  <si>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</si>
  <si>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</si>
  <si>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</si>
  <si>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</si>
  <si>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</si>
  <si>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</si>
  <si>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</si>
  <si>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</si>
  <si>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</si>
  <si>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</si>
  <si>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</si>
  <si>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</si>
  <si>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</si>
  <si>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</si>
  <si>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</si>
  <si>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</si>
  <si>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</si>
  <si>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</si>
  <si>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</si>
  <si>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</si>
  <si>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2540000000</t>
  </si>
  <si>
    <t>2540120070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</si>
  <si>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</si>
  <si>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</si>
  <si>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</si>
  <si>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</si>
  <si>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</si>
  <si>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</si>
  <si>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</si>
  <si>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</si>
  <si>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</si>
  <si>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</si>
  <si>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</si>
  <si>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</si>
  <si>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</si>
  <si>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</si>
  <si>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</si>
  <si>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</si>
  <si>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</si>
  <si>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</si>
  <si>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</si>
  <si>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14</t>
  </si>
  <si>
    <t>9999920030</t>
  </si>
  <si>
    <t>Межбюджетные трансферты</t>
  </si>
  <si>
    <t>510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</si>
  <si>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</si>
  <si>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</si>
  <si>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</si>
  <si>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</si>
  <si>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</si>
  <si>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</si>
  <si>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Субвенции на организацию и содержание мест захоронения в поселениях</t>
  </si>
  <si>
    <t>2190020200</t>
  </si>
  <si>
    <t>9999920210</t>
  </si>
  <si>
    <t>2560110030</t>
  </si>
  <si>
    <t>2560170010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</si>
  <si>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</si>
  <si>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</si>
  <si>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</si>
  <si>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</si>
  <si>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</si>
  <si>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</si>
  <si>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</si>
  <si>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</si>
  <si>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0100240020</t>
  </si>
  <si>
    <t>2790040150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</si>
  <si>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</si>
  <si>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</si>
  <si>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</si>
  <si>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</si>
  <si>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</si>
  <si>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</si>
  <si>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</si>
  <si>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</si>
  <si>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</si>
  <si>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2620270210</t>
  </si>
  <si>
    <t>2620293050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</si>
  <si>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</si>
  <si>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</si>
  <si>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</si>
  <si>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</si>
  <si>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Мероприятия муниципальной программы " Информационное общество Пограничного муниципального района"</t>
  </si>
  <si>
    <t>Пограничного муниципального района</t>
  </si>
  <si>
    <t>(тыс. рублей)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</si>
  <si>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</si>
  <si>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</si>
  <si>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</si>
  <si>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</si>
  <si>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</si>
  <si>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</si>
  <si>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</si>
  <si>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</si>
  <si>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</si>
  <si>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</si>
  <si>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</si>
  <si>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</si>
  <si>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</si>
  <si>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</si>
  <si>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</si>
  <si>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казны Пограничного муниципального района</t>
  </si>
  <si>
    <t>2720120020</t>
  </si>
  <si>
    <t>2530520060</t>
  </si>
  <si>
    <t xml:space="preserve">    Приложение № 8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</si>
  <si>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</si>
  <si>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</si>
  <si>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</si>
  <si>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</si>
  <si>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</si>
  <si>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Мероприятия по землеустройству и землепользованию</t>
  </si>
  <si>
    <t>2790020150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</si>
  <si>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</si>
  <si>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</si>
  <si>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</si>
  <si>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</si>
  <si>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</si>
  <si>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</si>
  <si>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Субсидии на капитальный ремонт зданий муниципальных общеобразовательных учреждений из средств районного бюджета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</si>
  <si>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</si>
  <si>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</si>
  <si>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Молодежная политика</t>
  </si>
  <si>
    <t>Научно-методические организационно-педагогические мероприятия</t>
  </si>
  <si>
    <t>2510470150</t>
  </si>
  <si>
    <t>Пополнение книжного фонда</t>
  </si>
  <si>
    <t>2530220090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</si>
  <si>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</si>
  <si>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</si>
  <si>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</si>
  <si>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</si>
  <si>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</si>
  <si>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Ве дом ство</t>
  </si>
  <si>
    <t xml:space="preserve">    Приложение № 10</t>
  </si>
  <si>
    <t>Распределение бюджетных ассигнований районного бюджета</t>
  </si>
  <si>
    <t>001</t>
  </si>
  <si>
    <t>002</t>
  </si>
  <si>
    <t>003</t>
  </si>
  <si>
    <t>Администрация  Пограничного муниципального района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</si>
  <si>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</si>
  <si>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</si>
  <si>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</si>
  <si>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</si>
  <si>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</si>
  <si>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</si>
  <si>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</si>
  <si>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</si>
  <si>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</si>
  <si>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</si>
  <si>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Приложение 12</t>
  </si>
  <si>
    <t>Распределение</t>
  </si>
  <si>
    <t>в тыс.руб.</t>
  </si>
  <si>
    <t>№</t>
  </si>
  <si>
    <t>Наименование показателей</t>
  </si>
  <si>
    <t>Вед.</t>
  </si>
  <si>
    <t>#Н/Д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</si>
  <si>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</si>
  <si>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</si>
  <si>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</si>
  <si>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</si>
  <si>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</si>
  <si>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</si>
  <si>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</si>
  <si>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</si>
  <si>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</si>
  <si>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</si>
  <si>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</si>
  <si>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</si>
  <si>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</si>
  <si>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</si>
  <si>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</si>
  <si>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</si>
  <si>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</si>
  <si>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</si>
  <si>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</si>
  <si>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</si>
  <si>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</si>
  <si>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</si>
  <si>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21200120130</t>
  </si>
  <si>
    <t>7.3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</si>
  <si>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</si>
  <si>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Субвенции на организацию и содержание мест захоронения в сельских поселениях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</si>
  <si>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</si>
  <si>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</si>
  <si>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</si>
  <si>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</si>
  <si>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</si>
  <si>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</si>
  <si>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</si>
  <si>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</si>
  <si>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</si>
  <si>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</si>
  <si>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</si>
  <si>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</si>
  <si>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</si>
  <si>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</si>
  <si>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</si>
  <si>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</si>
  <si>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</si>
  <si>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</si>
  <si>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</si>
  <si>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</si>
  <si>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</si>
  <si>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</si>
  <si>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</si>
  <si>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</si>
  <si>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</si>
  <si>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</si>
  <si>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</si>
  <si>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</si>
  <si>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</si>
  <si>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</si>
  <si>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</si>
  <si>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</si>
  <si>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</si>
  <si>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</si>
  <si>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</si>
  <si>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</si>
  <si>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</si>
  <si>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</si>
  <si>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9.6</t>
  </si>
  <si>
    <t>9.6.1</t>
  </si>
  <si>
    <t>Основное мероприятие "Осуществление руководства и управления в сфере культуры"</t>
  </si>
  <si>
    <t>0560100000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</si>
  <si>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</si>
  <si>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</si>
  <si>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</si>
  <si>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</si>
  <si>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</si>
  <si>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</si>
  <si>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</si>
  <si>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</si>
  <si>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</si>
  <si>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</si>
  <si>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26200000000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</si>
  <si>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</si>
  <si>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</si>
  <si>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</si>
  <si>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</si>
  <si>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</si>
  <si>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</si>
  <si>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</si>
  <si>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</si>
  <si>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</si>
  <si>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</si>
  <si>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</si>
  <si>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</si>
  <si>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</si>
  <si>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</si>
  <si>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</si>
  <si>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</si>
  <si>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</si>
  <si>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10.4</t>
  </si>
  <si>
    <t>Подпрограмма "Одаренные дети Пограничного муниципального района"</t>
  </si>
  <si>
    <t>2640000000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</si>
  <si>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</si>
  <si>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</si>
  <si>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</si>
  <si>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</si>
  <si>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</si>
  <si>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</si>
  <si>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</si>
  <si>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</si>
  <si>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</si>
  <si>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</si>
  <si>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</si>
  <si>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</si>
  <si>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</si>
  <si>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</si>
  <si>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</si>
  <si>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</si>
  <si>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</si>
  <si>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</si>
  <si>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</si>
  <si>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</si>
  <si>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</si>
  <si>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</si>
  <si>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</si>
  <si>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</si>
  <si>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</si>
  <si>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</si>
  <si>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 xml:space="preserve">    Приложение № 7</t>
  </si>
  <si>
    <t xml:space="preserve">    Приложение № 9</t>
  </si>
  <si>
    <t>Приложение 11</t>
  </si>
  <si>
    <t>9.3.3</t>
  </si>
  <si>
    <t>9.6.2</t>
  </si>
  <si>
    <t>10.1.3</t>
  </si>
  <si>
    <t>12.1.1</t>
  </si>
  <si>
    <t>Приложение 14</t>
  </si>
  <si>
    <t>Субвенции  бюджетам поселений,</t>
  </si>
  <si>
    <t>Наименование  поселений</t>
  </si>
  <si>
    <t>Жариковское сельское поселение</t>
  </si>
  <si>
    <t>Сергеевское сельское поселение</t>
  </si>
  <si>
    <t>Итого</t>
  </si>
  <si>
    <t>Норматив численности работников по воинскому учету</t>
  </si>
  <si>
    <t>освобожденные военно-учетные работники (на 1 ставку)</t>
  </si>
  <si>
    <t>работники по совместительству  (на 0,5 ставки)</t>
  </si>
  <si>
    <t>в том числе</t>
  </si>
  <si>
    <t xml:space="preserve">входящих в состав Пограничного муниципального района, </t>
  </si>
  <si>
    <t xml:space="preserve">на осуществление полномочий по первичному воинскому учету </t>
  </si>
  <si>
    <t>(тыс.рублей)</t>
  </si>
  <si>
    <t>Приложение 13</t>
  </si>
  <si>
    <t>Объем субвенций</t>
  </si>
  <si>
    <t>Приложение 15</t>
  </si>
  <si>
    <t>Приложение 16</t>
  </si>
  <si>
    <t xml:space="preserve"> на территориях, где отсутствуют военные комиссариаты </t>
  </si>
  <si>
    <t>2610370120</t>
  </si>
  <si>
    <t>Мероприятия, направленные на модернизацию общего образования</t>
  </si>
  <si>
    <t>2620370170</t>
  </si>
  <si>
    <t>Муниципальная программа " Модернизация дорожной сети в Пограничном муниципальном районе на 2018-2020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</si>
  <si>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2018-2020 годы"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</si>
  <si>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</si>
  <si>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</si>
  <si>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2610300000</t>
  </si>
  <si>
    <t>Мероприятия, направленные на модернизацию дошкольного образования</t>
  </si>
  <si>
    <t xml:space="preserve">бюджету Жариковского сельского поселения </t>
  </si>
  <si>
    <t>на исполнение полномочий по вопросам местного значения</t>
  </si>
  <si>
    <t xml:space="preserve">Сумма </t>
  </si>
  <si>
    <t>Наименование  полномочия</t>
  </si>
  <si>
    <t>Организация библиотечного обслуживания населения (п.11)</t>
  </si>
  <si>
    <t>Организация ритуальных услуг и содержание мест захоронения (п.22)</t>
  </si>
  <si>
    <t xml:space="preserve">Сохранение, использование и популяризация объектов культурного наследия (п.13) </t>
  </si>
  <si>
    <t>Предоставление помещения для работы на обслуживаемом административном участке поселения сотруднику, замещающему должность уполномоченного полиции (п.33.1)</t>
  </si>
  <si>
    <t xml:space="preserve">Сумма 2020 год </t>
  </si>
  <si>
    <t>районного бюджета на 2019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</si>
  <si>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районного бюджета на плановый период  2020-2021 годы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</si>
  <si>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2020</t>
  </si>
  <si>
    <t>2021</t>
  </si>
  <si>
    <t xml:space="preserve">   на  2019 год в ведомственной структуре расходов районного бюджета</t>
  </si>
  <si>
    <t xml:space="preserve">   на плановый период 2020-2021 годы в ведомственной структуре расходов районного бюджета</t>
  </si>
  <si>
    <t>2020 год           Сумма</t>
  </si>
  <si>
    <t>2021 год           Сумма</t>
  </si>
  <si>
    <t xml:space="preserve"> бюджетных ассигнований по муниципальным программам Пограничного муниципального района на 2019 год</t>
  </si>
  <si>
    <t xml:space="preserve"> бюджетных ассигнований по муниципальным программам Пограничного муниципального района на плановый период  2020-2021 годы</t>
  </si>
  <si>
    <t>Сумма                на 2020 год</t>
  </si>
  <si>
    <t>Сумма                на 2021 год</t>
  </si>
  <si>
    <t xml:space="preserve"> на территориях, где отсутствуют военные комиссариаты, в  2019 году</t>
  </si>
  <si>
    <t>Объем субвенции 2019</t>
  </si>
  <si>
    <t>на плановый период  2020-2021 годы</t>
  </si>
  <si>
    <t>на 2019 год</t>
  </si>
  <si>
    <t xml:space="preserve">Сумма          2021 год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</si>
  <si>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</si>
  <si>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</si>
  <si>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</si>
  <si>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Иные межбюджетные трансферты</t>
  </si>
  <si>
    <t>540</t>
  </si>
  <si>
    <t>Мероприятия, направленные на модернизацию дополнительного образования в сфере культуры</t>
  </si>
  <si>
    <t>2520370290</t>
  </si>
  <si>
    <t>2510320060</t>
  </si>
  <si>
    <t>Основное мероприятие «Укрепление материально-технической базы муниципальных учреждений»</t>
  </si>
  <si>
    <t>2520300000</t>
  </si>
  <si>
    <t>Основное мероприятие «Организация и участие в фестивалях и конкурсах различного уровня»</t>
  </si>
  <si>
    <t>2510300000</t>
  </si>
  <si>
    <t>Расходы, направленные на обеспечение населения сельских поселений услугами ЖКХ</t>
  </si>
  <si>
    <t>2110170010</t>
  </si>
  <si>
    <t>Закупка товаров, работ и услуг для государственных (муниципальных) нужд</t>
  </si>
  <si>
    <t xml:space="preserve">Проведение мероприятий по выявлению и развитию одаренных детей </t>
  </si>
  <si>
    <t>Основное мероприятие "Укрепление материально-технической базы дошкольных образовательных учреждений"</t>
  </si>
  <si>
    <t>Иные межбюджетные трансферты бюджету Пограничного городского поселения на проектирование, строительство объектов системы водоснабжения пгп. Пограничный</t>
  </si>
  <si>
    <t>2690070220</t>
  </si>
  <si>
    <t>Иные межбюджетные трансферты на организацию и содержание мест захоронения в поселениях</t>
  </si>
  <si>
    <t>Иные межбюджетные трансферты бюджетам поселений</t>
  </si>
  <si>
    <t>2190020120</t>
  </si>
  <si>
    <t>Иные межбюджетные трансферты на организацию и содержание мест захоронения в сельских поселениях</t>
  </si>
  <si>
    <t>Иные межбюджетные трансфеты</t>
  </si>
  <si>
    <t>Мероприятия, проводимые администрацией Пограничного муниципального района</t>
  </si>
  <si>
    <t>9999940010</t>
  </si>
  <si>
    <t>Массовый спорт</t>
  </si>
  <si>
    <t>020</t>
  </si>
  <si>
    <t>Сумма на 2019 год</t>
  </si>
  <si>
    <t>к муниципальному правовому акту</t>
  </si>
  <si>
    <t>от 03.12.2018 № 8-МПА</t>
  </si>
  <si>
    <t>к муниципальному правовому акту Пограничного муниципального района</t>
  </si>
  <si>
    <t xml:space="preserve">к муниципальному правовому акту </t>
  </si>
  <si>
    <t>Приложение 18</t>
  </si>
  <si>
    <t>на выравнивание бюджетной обеспеченности поселений</t>
  </si>
  <si>
    <t>Сумма дотации</t>
  </si>
  <si>
    <t>Пограничное городское поселение</t>
  </si>
  <si>
    <t>из районного фонда финансовой поддержки в 2019 году</t>
  </si>
  <si>
    <t>от 03.12.2018 № 3-МПА</t>
  </si>
  <si>
    <t>Приложение 17</t>
  </si>
  <si>
    <t xml:space="preserve">из районного фонда финансовой поддержки на плановый период 2020 2021 годы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</si>
</sst>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3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/>
      <protection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52" applyFont="1" applyFill="1" applyBorder="1" applyAlignment="1">
      <alignment horizontal="center" vertical="center" wrapText="1"/>
      <protection/>
    </xf>
    <xf numFmtId="172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52" applyNumberFormat="1" applyFont="1" applyFill="1" applyBorder="1" applyAlignment="1">
      <alignment horizontal="center" vertical="center" wrapText="1" shrinkToFi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72" fontId="19" fillId="0" borderId="0" xfId="59" applyNumberFormat="1" applyFont="1" applyFill="1" applyBorder="1" applyAlignment="1" applyProtection="1">
      <alignment horizontal="right"/>
      <protection/>
    </xf>
    <xf numFmtId="4" fontId="19" fillId="0" borderId="10" xfId="52" applyNumberFormat="1" applyFont="1" applyFill="1" applyBorder="1" applyAlignment="1">
      <alignment horizontal="center" vertical="center"/>
      <protection/>
    </xf>
    <xf numFmtId="4" fontId="19" fillId="0" borderId="10" xfId="59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top" wrapText="1"/>
    </xf>
    <xf numFmtId="49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vertical="top"/>
      <protection/>
    </xf>
    <xf numFmtId="2" fontId="19" fillId="0" borderId="0" xfId="52" applyNumberFormat="1" applyFont="1" applyFill="1" applyAlignment="1">
      <alignment horizontal="center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Alignment="1">
      <alignment horizontal="center"/>
      <protection/>
    </xf>
    <xf numFmtId="0" fontId="19" fillId="0" borderId="0" xfId="52" applyFont="1" applyFill="1" applyBorder="1" applyAlignment="1">
      <alignment vertical="top"/>
      <protection/>
    </xf>
    <xf numFmtId="2" fontId="19" fillId="0" borderId="0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/>
      <protection/>
    </xf>
    <xf numFmtId="0" fontId="19" fillId="0" borderId="0" xfId="52" applyFont="1" applyFill="1" applyAlignment="1">
      <alignment horizontal="left" vertical="top"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 vertical="top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52" applyNumberFormat="1" applyFont="1" applyFill="1" applyBorder="1" applyAlignment="1">
      <alignment horizontal="center" vertical="top" wrapText="1" shrinkToFit="1"/>
      <protection/>
    </xf>
    <xf numFmtId="2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52" applyNumberFormat="1" applyFont="1" applyFill="1" applyBorder="1" applyAlignment="1">
      <alignment horizontal="center" vertical="top" wrapText="1"/>
      <protection/>
    </xf>
    <xf numFmtId="172" fontId="19" fillId="0" borderId="10" xfId="59" applyNumberFormat="1" applyFont="1" applyFill="1" applyBorder="1" applyAlignment="1" applyProtection="1">
      <alignment horizontal="left" vertical="center" wrapText="1"/>
      <protection/>
    </xf>
    <xf numFmtId="0" fontId="19" fillId="0" borderId="0" xfId="52" applyFont="1" applyFill="1" applyAlignment="1">
      <alignment horizontal="left"/>
      <protection/>
    </xf>
    <xf numFmtId="2" fontId="19" fillId="0" borderId="10" xfId="52" applyNumberFormat="1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center" wrapText="1"/>
      <protection/>
    </xf>
    <xf numFmtId="0" fontId="22" fillId="24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24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3" fillId="24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 shrinkToFit="1"/>
    </xf>
    <xf numFmtId="4" fontId="27" fillId="24" borderId="14" xfId="0" applyNumberFormat="1" applyFont="1" applyFill="1" applyBorder="1" applyAlignment="1">
      <alignment horizontal="right" vertical="top" shrinkToFit="1"/>
    </xf>
    <xf numFmtId="0" fontId="30" fillId="0" borderId="15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9" fontId="30" fillId="0" borderId="13" xfId="52" applyNumberFormat="1" applyFont="1" applyFill="1" applyBorder="1" applyAlignment="1">
      <alignment horizontal="center" vertical="center" wrapText="1" shrinkToFit="1"/>
      <protection/>
    </xf>
    <xf numFmtId="0" fontId="30" fillId="0" borderId="13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right"/>
    </xf>
    <xf numFmtId="4" fontId="32" fillId="24" borderId="14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shrinkToFit="1"/>
    </xf>
    <xf numFmtId="4" fontId="20" fillId="0" borderId="18" xfId="0" applyNumberFormat="1" applyFont="1" applyFill="1" applyBorder="1" applyAlignment="1">
      <alignment horizontal="center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right" vertical="top" shrinkToFit="1"/>
    </xf>
    <xf numFmtId="49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3" fillId="0" borderId="0" xfId="0" applyFont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37" fillId="0" borderId="0" xfId="0" applyFont="1" applyBorder="1" applyAlignment="1">
      <alignment wrapText="1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49" fontId="35" fillId="0" borderId="10" xfId="0" applyNumberFormat="1" applyFont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49" fontId="35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 vertical="top" wrapText="1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7" fillId="0" borderId="11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right" vertical="top" shrinkToFit="1"/>
    </xf>
    <xf numFmtId="4" fontId="32" fillId="0" borderId="14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23" fillId="0" borderId="10" xfId="0" applyFont="1" applyBorder="1" applyAlignment="1">
      <alignment vertical="center"/>
    </xf>
    <xf numFmtId="0" fontId="19" fillId="0" borderId="0" xfId="52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0" fontId="19" fillId="0" borderId="19" xfId="52" applyFont="1" applyFill="1" applyBorder="1" applyAlignment="1">
      <alignment horizontal="center" vertical="center" wrapText="1"/>
      <protection/>
    </xf>
    <xf numFmtId="0" fontId="19" fillId="0" borderId="18" xfId="52" applyFont="1" applyFill="1" applyBorder="1" applyAlignment="1">
      <alignment horizontal="center" vertical="center" wrapText="1"/>
      <protection/>
    </xf>
    <xf numFmtId="172" fontId="19" fillId="0" borderId="15" xfId="59" applyNumberFormat="1" applyFont="1" applyFill="1" applyBorder="1" applyAlignment="1" applyProtection="1">
      <alignment horizontal="center" vertical="center" wrapText="1"/>
      <protection/>
    </xf>
    <xf numFmtId="172" fontId="19" fillId="0" borderId="20" xfId="59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center" wrapText="1"/>
      <protection/>
    </xf>
    <xf numFmtId="0" fontId="38" fillId="0" borderId="0" xfId="52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 indent="2"/>
    </xf>
    <xf numFmtId="0" fontId="3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35" fillId="0" borderId="15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"/>
  <sheetViews>
    <sheetView showGridLines="0" tabSelected="1" zoomScalePageLayoutView="0" workbookViewId="0" topLeftCell="A1">
      <selection activeCell="J135" sqref="J135"/>
    </sheetView>
  </sheetViews>
  <sheetFormatPr defaultColWidth="9.00390625" defaultRowHeight="12.75" outlineLevelRow="5"/>
  <cols>
    <col min="1" max="1" width="42.125" style="1" customWidth="1"/>
    <col min="2" max="2" width="10.125" style="1" customWidth="1"/>
    <col min="3" max="3" width="9.00390625" style="1" customWidth="1"/>
    <col min="4" max="4" width="13.25390625" style="1" bestFit="1" customWidth="1"/>
    <col min="5" max="5" width="7.75390625" style="1" customWidth="1"/>
    <col min="6" max="6" width="16.625" style="1" customWidth="1"/>
    <col min="7" max="7" width="9.125" style="1" customWidth="1"/>
    <col min="8" max="16384" width="9.125" style="1" customWidth="1"/>
  </cols>
  <sheetData>
    <row r="1" spans="2:6" ht="12.75">
      <c r="B1" s="144" t="s">
        <v>421</v>
      </c>
      <c r="C1" s="144"/>
      <c r="D1" s="144"/>
      <c r="E1" s="144"/>
      <c r="F1" s="144"/>
    </row>
    <row r="2" spans="2:6" ht="12.75">
      <c r="B2" s="144" t="s">
        <v>510</v>
      </c>
      <c r="C2" s="144"/>
      <c r="D2" s="144"/>
      <c r="E2" s="144"/>
      <c r="F2" s="144"/>
    </row>
    <row r="3" spans="2:6" ht="12.75">
      <c r="B3" s="144" t="s">
        <v>225</v>
      </c>
      <c r="C3" s="144"/>
      <c r="D3" s="144"/>
      <c r="E3" s="144"/>
      <c r="F3" s="144"/>
    </row>
    <row r="4" spans="5:6" ht="12.75">
      <c r="E4" s="147" t="s">
        <v>511</v>
      </c>
      <c r="F4" s="147"/>
    </row>
    <row r="5" spans="1:6" ht="30.75" customHeight="1">
      <c r="A5" s="145" t="s">
        <v>0</v>
      </c>
      <c r="B5" s="145"/>
      <c r="C5" s="145"/>
      <c r="D5" s="145"/>
      <c r="E5" s="145"/>
      <c r="F5" s="145"/>
    </row>
    <row r="6" spans="1:6" ht="47.25" customHeight="1">
      <c r="A6" s="146" t="s">
        <v>464</v>
      </c>
      <c r="B6" s="146"/>
      <c r="C6" s="146"/>
      <c r="D6" s="146"/>
      <c r="E6" s="146"/>
      <c r="F6" s="146"/>
    </row>
    <row r="7" ht="12.75">
      <c r="F7" s="12" t="s">
        <v>226</v>
      </c>
    </row>
    <row r="8" spans="1:6" s="2" customFormat="1" ht="38.25">
      <c r="A8" s="5" t="s">
        <v>84</v>
      </c>
      <c r="B8" s="5" t="s">
        <v>85</v>
      </c>
      <c r="C8" s="5" t="s">
        <v>86</v>
      </c>
      <c r="D8" s="5" t="s">
        <v>1</v>
      </c>
      <c r="E8" s="5" t="s">
        <v>87</v>
      </c>
      <c r="F8" s="6" t="s">
        <v>2</v>
      </c>
    </row>
    <row r="9" spans="1:6" s="2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3" customFormat="1" ht="19.5" customHeight="1">
      <c r="A10" s="7" t="s">
        <v>3</v>
      </c>
      <c r="B10" s="8" t="s">
        <v>88</v>
      </c>
      <c r="C10" s="8" t="s">
        <v>89</v>
      </c>
      <c r="D10" s="8" t="s">
        <v>90</v>
      </c>
      <c r="E10" s="8" t="s">
        <v>4</v>
      </c>
      <c r="F10" s="13">
        <f>F11+F17+F26+F38+F48+F54+F32</f>
        <v>57862.5</v>
      </c>
    </row>
    <row r="11" spans="1:6" s="3" customFormat="1" ht="31.5" customHeight="1">
      <c r="A11" s="9" t="s">
        <v>5</v>
      </c>
      <c r="B11" s="8" t="s">
        <v>88</v>
      </c>
      <c r="C11" s="8" t="s">
        <v>91</v>
      </c>
      <c r="D11" s="8" t="s">
        <v>90</v>
      </c>
      <c r="E11" s="8" t="s">
        <v>4</v>
      </c>
      <c r="F11" s="14">
        <f>F12</f>
        <v>1898</v>
      </c>
    </row>
    <row r="12" spans="1:6" s="3" customFormat="1" ht="31.5" customHeight="1">
      <c r="A12" s="9" t="s">
        <v>6</v>
      </c>
      <c r="B12" s="8" t="s">
        <v>88</v>
      </c>
      <c r="C12" s="8" t="s">
        <v>91</v>
      </c>
      <c r="D12" s="8" t="s">
        <v>92</v>
      </c>
      <c r="E12" s="8" t="s">
        <v>4</v>
      </c>
      <c r="F12" s="15">
        <f>F13</f>
        <v>1898</v>
      </c>
    </row>
    <row r="13" spans="1:6" s="3" customFormat="1" ht="35.25" customHeight="1">
      <c r="A13" s="9" t="s">
        <v>93</v>
      </c>
      <c r="B13" s="8" t="s">
        <v>88</v>
      </c>
      <c r="C13" s="8" t="s">
        <v>91</v>
      </c>
      <c r="D13" s="8" t="s">
        <v>94</v>
      </c>
      <c r="E13" s="8" t="s">
        <v>4</v>
      </c>
      <c r="F13" s="15">
        <f>F14</f>
        <v>1898</v>
      </c>
    </row>
    <row r="14" spans="1:6" s="3" customFormat="1" ht="12.75">
      <c r="A14" s="7" t="s">
        <v>7</v>
      </c>
      <c r="B14" s="8" t="s">
        <v>88</v>
      </c>
      <c r="C14" s="8" t="s">
        <v>91</v>
      </c>
      <c r="D14" s="8" t="s">
        <v>95</v>
      </c>
      <c r="E14" s="8" t="s">
        <v>4</v>
      </c>
      <c r="F14" s="14">
        <f>F15</f>
        <v>1898</v>
      </c>
    </row>
    <row r="15" spans="1:6" s="3" customFormat="1" ht="51">
      <c r="A15" s="7" t="s">
        <v>233</v>
      </c>
      <c r="B15" s="8" t="s">
        <v>88</v>
      </c>
      <c r="C15" s="8" t="s">
        <v>91</v>
      </c>
      <c r="D15" s="8" t="s">
        <v>95</v>
      </c>
      <c r="E15" s="8" t="s">
        <v>96</v>
      </c>
      <c r="F15" s="14">
        <f>F16</f>
        <v>1898</v>
      </c>
    </row>
    <row r="16" spans="1:6" s="3" customFormat="1" ht="25.5">
      <c r="A16" s="7" t="s">
        <v>49</v>
      </c>
      <c r="B16" s="8" t="s">
        <v>88</v>
      </c>
      <c r="C16" s="8" t="s">
        <v>91</v>
      </c>
      <c r="D16" s="8" t="s">
        <v>95</v>
      </c>
      <c r="E16" s="8" t="s">
        <v>9</v>
      </c>
      <c r="F16" s="14">
        <v>1898</v>
      </c>
    </row>
    <row r="17" spans="1:6" s="3" customFormat="1" ht="51.75" customHeight="1">
      <c r="A17" s="7" t="s">
        <v>97</v>
      </c>
      <c r="B17" s="8" t="s">
        <v>88</v>
      </c>
      <c r="C17" s="8" t="s">
        <v>98</v>
      </c>
      <c r="D17" s="8" t="s">
        <v>90</v>
      </c>
      <c r="E17" s="8" t="s">
        <v>4</v>
      </c>
      <c r="F17" s="10">
        <f>F18</f>
        <v>3066</v>
      </c>
    </row>
    <row r="18" spans="1:6" s="3" customFormat="1" ht="32.25" customHeight="1">
      <c r="A18" s="9" t="s">
        <v>6</v>
      </c>
      <c r="B18" s="8" t="s">
        <v>88</v>
      </c>
      <c r="C18" s="8" t="s">
        <v>98</v>
      </c>
      <c r="D18" s="8" t="s">
        <v>92</v>
      </c>
      <c r="E18" s="8" t="s">
        <v>4</v>
      </c>
      <c r="F18" s="15">
        <f>F19</f>
        <v>3066</v>
      </c>
    </row>
    <row r="19" spans="1:6" s="3" customFormat="1" ht="39.75" customHeight="1">
      <c r="A19" s="9" t="s">
        <v>93</v>
      </c>
      <c r="B19" s="8" t="s">
        <v>88</v>
      </c>
      <c r="C19" s="8" t="s">
        <v>98</v>
      </c>
      <c r="D19" s="8" t="s">
        <v>94</v>
      </c>
      <c r="E19" s="8" t="s">
        <v>4</v>
      </c>
      <c r="F19" s="15">
        <f>F20+F23</f>
        <v>3066</v>
      </c>
    </row>
    <row r="20" spans="1:6" s="3" customFormat="1" ht="33" customHeight="1">
      <c r="A20" s="7" t="s">
        <v>10</v>
      </c>
      <c r="B20" s="8" t="s">
        <v>88</v>
      </c>
      <c r="C20" s="8" t="s">
        <v>98</v>
      </c>
      <c r="D20" s="8" t="s">
        <v>99</v>
      </c>
      <c r="E20" s="4" t="s">
        <v>4</v>
      </c>
      <c r="F20" s="10">
        <f>F21</f>
        <v>1747</v>
      </c>
    </row>
    <row r="21" spans="1:6" s="3" customFormat="1" ht="51" customHeight="1">
      <c r="A21" s="7" t="s">
        <v>233</v>
      </c>
      <c r="B21" s="8" t="s">
        <v>88</v>
      </c>
      <c r="C21" s="8" t="s">
        <v>98</v>
      </c>
      <c r="D21" s="8" t="s">
        <v>99</v>
      </c>
      <c r="E21" s="4" t="s">
        <v>96</v>
      </c>
      <c r="F21" s="10">
        <f>F22</f>
        <v>1747</v>
      </c>
    </row>
    <row r="22" spans="1:6" s="3" customFormat="1" ht="33" customHeight="1">
      <c r="A22" s="7" t="s">
        <v>8</v>
      </c>
      <c r="B22" s="8" t="s">
        <v>88</v>
      </c>
      <c r="C22" s="8" t="s">
        <v>98</v>
      </c>
      <c r="D22" s="8" t="s">
        <v>99</v>
      </c>
      <c r="E22" s="4" t="s">
        <v>9</v>
      </c>
      <c r="F22" s="10">
        <v>1747</v>
      </c>
    </row>
    <row r="23" spans="1:6" s="3" customFormat="1" ht="33" customHeight="1">
      <c r="A23" s="7" t="s">
        <v>11</v>
      </c>
      <c r="B23" s="8" t="s">
        <v>88</v>
      </c>
      <c r="C23" s="8" t="s">
        <v>98</v>
      </c>
      <c r="D23" s="8" t="s">
        <v>100</v>
      </c>
      <c r="E23" s="4" t="s">
        <v>4</v>
      </c>
      <c r="F23" s="10">
        <f>F24</f>
        <v>1319</v>
      </c>
    </row>
    <row r="24" spans="1:6" s="3" customFormat="1" ht="44.25" customHeight="1">
      <c r="A24" s="7" t="s">
        <v>233</v>
      </c>
      <c r="B24" s="8" t="s">
        <v>88</v>
      </c>
      <c r="C24" s="8" t="s">
        <v>98</v>
      </c>
      <c r="D24" s="8" t="s">
        <v>100</v>
      </c>
      <c r="E24" s="4" t="s">
        <v>96</v>
      </c>
      <c r="F24" s="10">
        <f>F25</f>
        <v>1319</v>
      </c>
    </row>
    <row r="25" spans="1:6" s="3" customFormat="1" ht="25.5">
      <c r="A25" s="7" t="s">
        <v>8</v>
      </c>
      <c r="B25" s="8" t="s">
        <v>88</v>
      </c>
      <c r="C25" s="8" t="s">
        <v>98</v>
      </c>
      <c r="D25" s="8" t="s">
        <v>100</v>
      </c>
      <c r="E25" s="4" t="s">
        <v>9</v>
      </c>
      <c r="F25" s="10">
        <v>1319</v>
      </c>
    </row>
    <row r="26" spans="1:6" s="3" customFormat="1" ht="57.75" customHeight="1" outlineLevel="1">
      <c r="A26" s="7" t="s">
        <v>14</v>
      </c>
      <c r="B26" s="8" t="s">
        <v>88</v>
      </c>
      <c r="C26" s="8" t="s">
        <v>101</v>
      </c>
      <c r="D26" s="8" t="s">
        <v>90</v>
      </c>
      <c r="E26" s="8" t="s">
        <v>4</v>
      </c>
      <c r="F26" s="10">
        <f>F27</f>
        <v>12623.46</v>
      </c>
    </row>
    <row r="27" spans="1:6" s="3" customFormat="1" ht="24" customHeight="1" outlineLevel="2">
      <c r="A27" s="9" t="s">
        <v>6</v>
      </c>
      <c r="B27" s="8" t="s">
        <v>88</v>
      </c>
      <c r="C27" s="8" t="s">
        <v>101</v>
      </c>
      <c r="D27" s="8" t="s">
        <v>92</v>
      </c>
      <c r="E27" s="8" t="s">
        <v>4</v>
      </c>
      <c r="F27" s="15">
        <f>F28</f>
        <v>12623.46</v>
      </c>
    </row>
    <row r="28" spans="1:6" s="3" customFormat="1" ht="34.5" customHeight="1" outlineLevel="2">
      <c r="A28" s="9" t="s">
        <v>93</v>
      </c>
      <c r="B28" s="8" t="s">
        <v>88</v>
      </c>
      <c r="C28" s="8" t="s">
        <v>101</v>
      </c>
      <c r="D28" s="8" t="s">
        <v>94</v>
      </c>
      <c r="E28" s="8" t="s">
        <v>4</v>
      </c>
      <c r="F28" s="15">
        <f>F29</f>
        <v>12623.46</v>
      </c>
    </row>
    <row r="29" spans="1:6" s="3" customFormat="1" ht="35.25" customHeight="1" outlineLevel="3">
      <c r="A29" s="7" t="s">
        <v>11</v>
      </c>
      <c r="B29" s="8" t="s">
        <v>88</v>
      </c>
      <c r="C29" s="8" t="s">
        <v>101</v>
      </c>
      <c r="D29" s="8" t="s">
        <v>100</v>
      </c>
      <c r="E29" s="4" t="s">
        <v>4</v>
      </c>
      <c r="F29" s="10">
        <f>F30</f>
        <v>12623.46</v>
      </c>
    </row>
    <row r="30" spans="1:6" s="3" customFormat="1" ht="37.5" customHeight="1" outlineLevel="3">
      <c r="A30" s="7" t="s">
        <v>233</v>
      </c>
      <c r="B30" s="8" t="s">
        <v>88</v>
      </c>
      <c r="C30" s="8" t="s">
        <v>101</v>
      </c>
      <c r="D30" s="8" t="s">
        <v>100</v>
      </c>
      <c r="E30" s="4" t="s">
        <v>96</v>
      </c>
      <c r="F30" s="10">
        <f>F31</f>
        <v>12623.46</v>
      </c>
    </row>
    <row r="31" spans="1:6" s="3" customFormat="1" ht="25.5" outlineLevel="3">
      <c r="A31" s="7" t="s">
        <v>8</v>
      </c>
      <c r="B31" s="8" t="s">
        <v>88</v>
      </c>
      <c r="C31" s="8" t="s">
        <v>101</v>
      </c>
      <c r="D31" s="8" t="s">
        <v>100</v>
      </c>
      <c r="E31" s="4" t="s">
        <v>9</v>
      </c>
      <c r="F31" s="10">
        <v>12623.46</v>
      </c>
    </row>
    <row r="32" spans="1:6" s="3" customFormat="1" ht="12.75" outlineLevel="3">
      <c r="A32" s="19" t="s">
        <v>481</v>
      </c>
      <c r="B32" s="38" t="s">
        <v>88</v>
      </c>
      <c r="C32" s="38" t="s">
        <v>102</v>
      </c>
      <c r="D32" s="38" t="s">
        <v>90</v>
      </c>
      <c r="E32" s="38" t="s">
        <v>4</v>
      </c>
      <c r="F32" s="10">
        <f>F33</f>
        <v>16.96</v>
      </c>
    </row>
    <row r="33" spans="1:6" s="3" customFormat="1" ht="25.5" outlineLevel="3">
      <c r="A33" s="109" t="s">
        <v>6</v>
      </c>
      <c r="B33" s="38" t="s">
        <v>88</v>
      </c>
      <c r="C33" s="38" t="s">
        <v>102</v>
      </c>
      <c r="D33" s="38" t="s">
        <v>92</v>
      </c>
      <c r="E33" s="38" t="s">
        <v>4</v>
      </c>
      <c r="F33" s="10">
        <f>F34</f>
        <v>16.96</v>
      </c>
    </row>
    <row r="34" spans="1:6" s="3" customFormat="1" ht="25.5" outlineLevel="3">
      <c r="A34" s="109" t="s">
        <v>93</v>
      </c>
      <c r="B34" s="38" t="s">
        <v>88</v>
      </c>
      <c r="C34" s="38" t="s">
        <v>102</v>
      </c>
      <c r="D34" s="38" t="s">
        <v>94</v>
      </c>
      <c r="E34" s="38" t="s">
        <v>4</v>
      </c>
      <c r="F34" s="10">
        <f>F35</f>
        <v>16.96</v>
      </c>
    </row>
    <row r="35" spans="1:6" s="3" customFormat="1" ht="51.75" customHeight="1" outlineLevel="3">
      <c r="A35" s="19" t="s">
        <v>482</v>
      </c>
      <c r="B35" s="38" t="s">
        <v>88</v>
      </c>
      <c r="C35" s="38" t="s">
        <v>102</v>
      </c>
      <c r="D35" s="38" t="s">
        <v>483</v>
      </c>
      <c r="E35" s="110" t="s">
        <v>4</v>
      </c>
      <c r="F35" s="10">
        <f>F36</f>
        <v>16.96</v>
      </c>
    </row>
    <row r="36" spans="1:6" s="3" customFormat="1" ht="25.5" outlineLevel="3">
      <c r="A36" s="19" t="s">
        <v>232</v>
      </c>
      <c r="B36" s="38" t="s">
        <v>88</v>
      </c>
      <c r="C36" s="38" t="s">
        <v>102</v>
      </c>
      <c r="D36" s="38" t="s">
        <v>483</v>
      </c>
      <c r="E36" s="110" t="s">
        <v>103</v>
      </c>
      <c r="F36" s="10">
        <f>F37</f>
        <v>16.96</v>
      </c>
    </row>
    <row r="37" spans="1:6" s="3" customFormat="1" ht="38.25" outlineLevel="3">
      <c r="A37" s="19" t="s">
        <v>104</v>
      </c>
      <c r="B37" s="38" t="s">
        <v>88</v>
      </c>
      <c r="C37" s="38" t="s">
        <v>102</v>
      </c>
      <c r="D37" s="38" t="s">
        <v>483</v>
      </c>
      <c r="E37" s="110" t="s">
        <v>13</v>
      </c>
      <c r="F37" s="10">
        <v>16.96</v>
      </c>
    </row>
    <row r="38" spans="1:6" s="3" customFormat="1" ht="38.25">
      <c r="A38" s="7" t="s">
        <v>15</v>
      </c>
      <c r="B38" s="8" t="s">
        <v>88</v>
      </c>
      <c r="C38" s="8" t="s">
        <v>105</v>
      </c>
      <c r="D38" s="8" t="s">
        <v>90</v>
      </c>
      <c r="E38" s="8" t="s">
        <v>4</v>
      </c>
      <c r="F38" s="16">
        <f>F39</f>
        <v>4514</v>
      </c>
    </row>
    <row r="39" spans="1:6" s="3" customFormat="1" ht="25.5">
      <c r="A39" s="9" t="s">
        <v>16</v>
      </c>
      <c r="B39" s="8" t="s">
        <v>88</v>
      </c>
      <c r="C39" s="8" t="s">
        <v>105</v>
      </c>
      <c r="D39" s="8" t="s">
        <v>92</v>
      </c>
      <c r="E39" s="8" t="s">
        <v>4</v>
      </c>
      <c r="F39" s="16">
        <f>F40</f>
        <v>4514</v>
      </c>
    </row>
    <row r="40" spans="1:6" s="3" customFormat="1" ht="25.5">
      <c r="A40" s="9" t="s">
        <v>93</v>
      </c>
      <c r="B40" s="8" t="s">
        <v>88</v>
      </c>
      <c r="C40" s="8" t="s">
        <v>105</v>
      </c>
      <c r="D40" s="8" t="s">
        <v>94</v>
      </c>
      <c r="E40" s="8" t="s">
        <v>4</v>
      </c>
      <c r="F40" s="16">
        <f>F41</f>
        <v>4514</v>
      </c>
    </row>
    <row r="41" spans="1:6" s="3" customFormat="1" ht="38.25">
      <c r="A41" s="7" t="s">
        <v>11</v>
      </c>
      <c r="B41" s="8" t="s">
        <v>88</v>
      </c>
      <c r="C41" s="8" t="s">
        <v>105</v>
      </c>
      <c r="D41" s="8" t="s">
        <v>100</v>
      </c>
      <c r="E41" s="4" t="s">
        <v>4</v>
      </c>
      <c r="F41" s="16">
        <f>F42+F44+F46</f>
        <v>4514</v>
      </c>
    </row>
    <row r="42" spans="1:6" s="3" customFormat="1" ht="51" outlineLevel="5">
      <c r="A42" s="7" t="s">
        <v>233</v>
      </c>
      <c r="B42" s="8" t="s">
        <v>88</v>
      </c>
      <c r="C42" s="8" t="s">
        <v>105</v>
      </c>
      <c r="D42" s="8" t="s">
        <v>100</v>
      </c>
      <c r="E42" s="4" t="s">
        <v>96</v>
      </c>
      <c r="F42" s="16">
        <f>F43</f>
        <v>4499</v>
      </c>
    </row>
    <row r="43" spans="1:6" s="3" customFormat="1" ht="24.75" customHeight="1" outlineLevel="5">
      <c r="A43" s="7" t="s">
        <v>8</v>
      </c>
      <c r="B43" s="8" t="s">
        <v>88</v>
      </c>
      <c r="C43" s="8" t="s">
        <v>105</v>
      </c>
      <c r="D43" s="8" t="s">
        <v>100</v>
      </c>
      <c r="E43" s="4" t="s">
        <v>9</v>
      </c>
      <c r="F43" s="16">
        <v>4499</v>
      </c>
    </row>
    <row r="44" spans="1:6" s="3" customFormat="1" ht="33" customHeight="1" outlineLevel="5">
      <c r="A44" s="7" t="s">
        <v>232</v>
      </c>
      <c r="B44" s="8" t="s">
        <v>88</v>
      </c>
      <c r="C44" s="8" t="s">
        <v>105</v>
      </c>
      <c r="D44" s="8" t="s">
        <v>100</v>
      </c>
      <c r="E44" s="4" t="s">
        <v>103</v>
      </c>
      <c r="F44" s="16">
        <f>F45</f>
        <v>14</v>
      </c>
    </row>
    <row r="45" spans="1:6" s="3" customFormat="1" ht="27" customHeight="1" outlineLevel="1">
      <c r="A45" s="7" t="s">
        <v>104</v>
      </c>
      <c r="B45" s="8" t="s">
        <v>88</v>
      </c>
      <c r="C45" s="8" t="s">
        <v>105</v>
      </c>
      <c r="D45" s="8" t="s">
        <v>100</v>
      </c>
      <c r="E45" s="4" t="s">
        <v>13</v>
      </c>
      <c r="F45" s="16">
        <v>14</v>
      </c>
    </row>
    <row r="46" spans="1:6" s="3" customFormat="1" ht="21.75" customHeight="1" outlineLevel="1">
      <c r="A46" s="7" t="s">
        <v>106</v>
      </c>
      <c r="B46" s="8" t="s">
        <v>88</v>
      </c>
      <c r="C46" s="8" t="s">
        <v>105</v>
      </c>
      <c r="D46" s="8" t="s">
        <v>100</v>
      </c>
      <c r="E46" s="4" t="s">
        <v>107</v>
      </c>
      <c r="F46" s="16">
        <f>F47</f>
        <v>1</v>
      </c>
    </row>
    <row r="47" spans="1:6" s="3" customFormat="1" ht="12.75" outlineLevel="2">
      <c r="A47" s="7" t="s">
        <v>17</v>
      </c>
      <c r="B47" s="8" t="s">
        <v>88</v>
      </c>
      <c r="C47" s="8" t="s">
        <v>105</v>
      </c>
      <c r="D47" s="8" t="s">
        <v>100</v>
      </c>
      <c r="E47" s="4" t="s">
        <v>18</v>
      </c>
      <c r="F47" s="16">
        <v>1</v>
      </c>
    </row>
    <row r="48" spans="1:6" s="3" customFormat="1" ht="25.5" customHeight="1" outlineLevel="3">
      <c r="A48" s="7" t="s">
        <v>19</v>
      </c>
      <c r="B48" s="8" t="s">
        <v>88</v>
      </c>
      <c r="C48" s="8" t="s">
        <v>108</v>
      </c>
      <c r="D48" s="8" t="s">
        <v>90</v>
      </c>
      <c r="E48" s="8" t="s">
        <v>4</v>
      </c>
      <c r="F48" s="10">
        <f>F49</f>
        <v>100</v>
      </c>
    </row>
    <row r="49" spans="1:6" s="3" customFormat="1" ht="32.25" customHeight="1" outlineLevel="3">
      <c r="A49" s="9" t="s">
        <v>16</v>
      </c>
      <c r="B49" s="8" t="s">
        <v>88</v>
      </c>
      <c r="C49" s="8" t="s">
        <v>108</v>
      </c>
      <c r="D49" s="8" t="s">
        <v>92</v>
      </c>
      <c r="E49" s="11" t="s">
        <v>4</v>
      </c>
      <c r="F49" s="16">
        <f>F50</f>
        <v>100</v>
      </c>
    </row>
    <row r="50" spans="1:6" s="3" customFormat="1" ht="30.75" customHeight="1" outlineLevel="3">
      <c r="A50" s="9" t="s">
        <v>93</v>
      </c>
      <c r="B50" s="8" t="s">
        <v>88</v>
      </c>
      <c r="C50" s="8" t="s">
        <v>108</v>
      </c>
      <c r="D50" s="8" t="s">
        <v>94</v>
      </c>
      <c r="E50" s="8" t="s">
        <v>4</v>
      </c>
      <c r="F50" s="16">
        <f>F51</f>
        <v>100</v>
      </c>
    </row>
    <row r="51" spans="1:6" s="3" customFormat="1" ht="32.25" customHeight="1" outlineLevel="5">
      <c r="A51" s="7" t="s">
        <v>72</v>
      </c>
      <c r="B51" s="8" t="s">
        <v>88</v>
      </c>
      <c r="C51" s="8" t="s">
        <v>108</v>
      </c>
      <c r="D51" s="8" t="s">
        <v>109</v>
      </c>
      <c r="E51" s="4" t="s">
        <v>4</v>
      </c>
      <c r="F51" s="10">
        <f>F52</f>
        <v>100</v>
      </c>
    </row>
    <row r="52" spans="1:6" s="3" customFormat="1" ht="16.5" customHeight="1" outlineLevel="1">
      <c r="A52" s="9" t="s">
        <v>106</v>
      </c>
      <c r="B52" s="8" t="s">
        <v>88</v>
      </c>
      <c r="C52" s="8" t="s">
        <v>108</v>
      </c>
      <c r="D52" s="8" t="s">
        <v>109</v>
      </c>
      <c r="E52" s="8" t="s">
        <v>107</v>
      </c>
      <c r="F52" s="10">
        <f>F53</f>
        <v>100</v>
      </c>
    </row>
    <row r="53" spans="1:6" s="3" customFormat="1" ht="15.75" customHeight="1" outlineLevel="1">
      <c r="A53" s="7" t="s">
        <v>20</v>
      </c>
      <c r="B53" s="8" t="s">
        <v>88</v>
      </c>
      <c r="C53" s="8" t="s">
        <v>108</v>
      </c>
      <c r="D53" s="8" t="s">
        <v>109</v>
      </c>
      <c r="E53" s="4" t="s">
        <v>21</v>
      </c>
      <c r="F53" s="10">
        <v>100</v>
      </c>
    </row>
    <row r="54" spans="1:6" s="3" customFormat="1" ht="12.75" outlineLevel="1">
      <c r="A54" s="7" t="s">
        <v>22</v>
      </c>
      <c r="B54" s="8" t="s">
        <v>88</v>
      </c>
      <c r="C54" s="8" t="s">
        <v>110</v>
      </c>
      <c r="D54" s="8" t="s">
        <v>90</v>
      </c>
      <c r="E54" s="8" t="s">
        <v>4</v>
      </c>
      <c r="F54" s="10">
        <f>F55+F68+F60</f>
        <v>35644.08</v>
      </c>
    </row>
    <row r="55" spans="1:6" s="3" customFormat="1" ht="38.25" outlineLevel="1">
      <c r="A55" s="7" t="s">
        <v>223</v>
      </c>
      <c r="B55" s="8" t="s">
        <v>88</v>
      </c>
      <c r="C55" s="8" t="s">
        <v>110</v>
      </c>
      <c r="D55" s="8" t="s">
        <v>111</v>
      </c>
      <c r="E55" s="8" t="s">
        <v>4</v>
      </c>
      <c r="F55" s="10">
        <f>F56</f>
        <v>300</v>
      </c>
    </row>
    <row r="56" spans="1:6" s="3" customFormat="1" ht="25.5" outlineLevel="3">
      <c r="A56" s="18" t="s">
        <v>199</v>
      </c>
      <c r="B56" s="8" t="s">
        <v>88</v>
      </c>
      <c r="C56" s="8" t="s">
        <v>110</v>
      </c>
      <c r="D56" s="8" t="s">
        <v>188</v>
      </c>
      <c r="E56" s="8" t="s">
        <v>4</v>
      </c>
      <c r="F56" s="10">
        <f>F57</f>
        <v>300</v>
      </c>
    </row>
    <row r="57" spans="1:6" s="3" customFormat="1" ht="25.5" outlineLevel="3">
      <c r="A57" s="18" t="s">
        <v>200</v>
      </c>
      <c r="B57" s="8" t="s">
        <v>88</v>
      </c>
      <c r="C57" s="8" t="s">
        <v>110</v>
      </c>
      <c r="D57" s="8" t="s">
        <v>189</v>
      </c>
      <c r="E57" s="8" t="s">
        <v>4</v>
      </c>
      <c r="F57" s="10">
        <f>F58</f>
        <v>300</v>
      </c>
    </row>
    <row r="58" spans="1:6" s="3" customFormat="1" ht="25.5" outlineLevel="3">
      <c r="A58" s="7" t="s">
        <v>232</v>
      </c>
      <c r="B58" s="8" t="s">
        <v>88</v>
      </c>
      <c r="C58" s="8" t="s">
        <v>110</v>
      </c>
      <c r="D58" s="8" t="s">
        <v>189</v>
      </c>
      <c r="E58" s="8" t="s">
        <v>103</v>
      </c>
      <c r="F58" s="10">
        <f>F59</f>
        <v>300</v>
      </c>
    </row>
    <row r="59" spans="1:6" s="3" customFormat="1" ht="38.25" outlineLevel="3">
      <c r="A59" s="18" t="s">
        <v>104</v>
      </c>
      <c r="B59" s="8" t="s">
        <v>88</v>
      </c>
      <c r="C59" s="8" t="s">
        <v>110</v>
      </c>
      <c r="D59" s="8" t="s">
        <v>189</v>
      </c>
      <c r="E59" s="8" t="s">
        <v>13</v>
      </c>
      <c r="F59" s="10">
        <v>300</v>
      </c>
    </row>
    <row r="60" spans="1:6" s="3" customFormat="1" ht="38.25" outlineLevel="3">
      <c r="A60" s="17" t="s">
        <v>247</v>
      </c>
      <c r="B60" s="8" t="s">
        <v>88</v>
      </c>
      <c r="C60" s="8" t="s">
        <v>110</v>
      </c>
      <c r="D60" s="8" t="s">
        <v>201</v>
      </c>
      <c r="E60" s="8" t="s">
        <v>4</v>
      </c>
      <c r="F60" s="10">
        <f>F61</f>
        <v>95</v>
      </c>
    </row>
    <row r="61" spans="1:6" s="3" customFormat="1" ht="45.75" customHeight="1" outlineLevel="3">
      <c r="A61" s="17" t="s">
        <v>202</v>
      </c>
      <c r="B61" s="8" t="s">
        <v>88</v>
      </c>
      <c r="C61" s="8" t="s">
        <v>110</v>
      </c>
      <c r="D61" s="8" t="s">
        <v>204</v>
      </c>
      <c r="E61" s="8" t="s">
        <v>4</v>
      </c>
      <c r="F61" s="10">
        <f>F62+F65</f>
        <v>95</v>
      </c>
    </row>
    <row r="62" spans="1:6" s="3" customFormat="1" ht="38.25" outlineLevel="3">
      <c r="A62" s="17" t="s">
        <v>203</v>
      </c>
      <c r="B62" s="8" t="s">
        <v>88</v>
      </c>
      <c r="C62" s="8" t="s">
        <v>110</v>
      </c>
      <c r="D62" s="8" t="s">
        <v>205</v>
      </c>
      <c r="E62" s="8" t="s">
        <v>4</v>
      </c>
      <c r="F62" s="10">
        <f>F63</f>
        <v>22</v>
      </c>
    </row>
    <row r="63" spans="1:6" s="3" customFormat="1" ht="25.5" outlineLevel="3">
      <c r="A63" s="7" t="s">
        <v>232</v>
      </c>
      <c r="B63" s="8" t="s">
        <v>88</v>
      </c>
      <c r="C63" s="8" t="s">
        <v>110</v>
      </c>
      <c r="D63" s="8" t="s">
        <v>205</v>
      </c>
      <c r="E63" s="8" t="s">
        <v>103</v>
      </c>
      <c r="F63" s="10">
        <f>F64</f>
        <v>22</v>
      </c>
    </row>
    <row r="64" spans="1:6" s="3" customFormat="1" ht="38.25" outlineLevel="3">
      <c r="A64" s="18" t="s">
        <v>104</v>
      </c>
      <c r="B64" s="8" t="s">
        <v>88</v>
      </c>
      <c r="C64" s="8" t="s">
        <v>110</v>
      </c>
      <c r="D64" s="8" t="s">
        <v>205</v>
      </c>
      <c r="E64" s="8" t="s">
        <v>13</v>
      </c>
      <c r="F64" s="10">
        <v>22</v>
      </c>
    </row>
    <row r="65" spans="1:6" s="3" customFormat="1" ht="30.75" customHeight="1" outlineLevel="2">
      <c r="A65" s="17" t="s">
        <v>242</v>
      </c>
      <c r="B65" s="8" t="s">
        <v>88</v>
      </c>
      <c r="C65" s="8" t="s">
        <v>110</v>
      </c>
      <c r="D65" s="8" t="s">
        <v>243</v>
      </c>
      <c r="E65" s="8" t="s">
        <v>4</v>
      </c>
      <c r="F65" s="10">
        <f>F66</f>
        <v>73</v>
      </c>
    </row>
    <row r="66" spans="1:6" s="3" customFormat="1" ht="36.75" customHeight="1" outlineLevel="2">
      <c r="A66" s="7" t="s">
        <v>232</v>
      </c>
      <c r="B66" s="8" t="s">
        <v>88</v>
      </c>
      <c r="C66" s="8" t="s">
        <v>110</v>
      </c>
      <c r="D66" s="8" t="s">
        <v>243</v>
      </c>
      <c r="E66" s="8" t="s">
        <v>103</v>
      </c>
      <c r="F66" s="10">
        <f>F67</f>
        <v>73</v>
      </c>
    </row>
    <row r="67" spans="1:6" s="3" customFormat="1" ht="41.25" customHeight="1" outlineLevel="2">
      <c r="A67" s="18" t="s">
        <v>104</v>
      </c>
      <c r="B67" s="8" t="s">
        <v>88</v>
      </c>
      <c r="C67" s="8" t="s">
        <v>110</v>
      </c>
      <c r="D67" s="8" t="s">
        <v>243</v>
      </c>
      <c r="E67" s="8" t="s">
        <v>13</v>
      </c>
      <c r="F67" s="10">
        <v>73</v>
      </c>
    </row>
    <row r="68" spans="1:6" s="3" customFormat="1" ht="24.75" customHeight="1" outlineLevel="2">
      <c r="A68" s="9" t="s">
        <v>16</v>
      </c>
      <c r="B68" s="8" t="s">
        <v>88</v>
      </c>
      <c r="C68" s="8" t="s">
        <v>110</v>
      </c>
      <c r="D68" s="8" t="s">
        <v>92</v>
      </c>
      <c r="E68" s="8" t="s">
        <v>4</v>
      </c>
      <c r="F68" s="10">
        <f>F69</f>
        <v>35249.08</v>
      </c>
    </row>
    <row r="69" spans="1:6" s="3" customFormat="1" ht="30" customHeight="1" outlineLevel="2">
      <c r="A69" s="9" t="s">
        <v>93</v>
      </c>
      <c r="B69" s="8" t="s">
        <v>88</v>
      </c>
      <c r="C69" s="8" t="s">
        <v>110</v>
      </c>
      <c r="D69" s="8" t="s">
        <v>94</v>
      </c>
      <c r="E69" s="8" t="s">
        <v>4</v>
      </c>
      <c r="F69" s="10">
        <f>F70+F81+F88+F95+F100+F105+F75+F78</f>
        <v>35249.08</v>
      </c>
    </row>
    <row r="70" spans="1:6" s="3" customFormat="1" ht="38.25" outlineLevel="1">
      <c r="A70" s="7" t="s">
        <v>11</v>
      </c>
      <c r="B70" s="8" t="s">
        <v>88</v>
      </c>
      <c r="C70" s="8" t="s">
        <v>110</v>
      </c>
      <c r="D70" s="8" t="s">
        <v>100</v>
      </c>
      <c r="E70" s="4" t="s">
        <v>4</v>
      </c>
      <c r="F70" s="10">
        <f>F71+F73</f>
        <v>10618</v>
      </c>
    </row>
    <row r="71" spans="1:6" s="3" customFormat="1" ht="51" outlineLevel="1">
      <c r="A71" s="7" t="s">
        <v>233</v>
      </c>
      <c r="B71" s="8" t="s">
        <v>88</v>
      </c>
      <c r="C71" s="8" t="s">
        <v>110</v>
      </c>
      <c r="D71" s="8" t="s">
        <v>100</v>
      </c>
      <c r="E71" s="4" t="s">
        <v>96</v>
      </c>
      <c r="F71" s="10">
        <f>F72</f>
        <v>10520</v>
      </c>
    </row>
    <row r="72" spans="1:6" s="3" customFormat="1" ht="25.5" outlineLevel="1">
      <c r="A72" s="7" t="s">
        <v>8</v>
      </c>
      <c r="B72" s="8" t="s">
        <v>88</v>
      </c>
      <c r="C72" s="8" t="s">
        <v>110</v>
      </c>
      <c r="D72" s="8" t="s">
        <v>100</v>
      </c>
      <c r="E72" s="4" t="s">
        <v>9</v>
      </c>
      <c r="F72" s="10">
        <v>10520</v>
      </c>
    </row>
    <row r="73" spans="1:6" s="3" customFormat="1" ht="12.75" outlineLevel="1">
      <c r="A73" s="9" t="s">
        <v>106</v>
      </c>
      <c r="B73" s="8" t="s">
        <v>88</v>
      </c>
      <c r="C73" s="8" t="s">
        <v>110</v>
      </c>
      <c r="D73" s="8" t="s">
        <v>100</v>
      </c>
      <c r="E73" s="8" t="s">
        <v>107</v>
      </c>
      <c r="F73" s="10">
        <f>F74</f>
        <v>98</v>
      </c>
    </row>
    <row r="74" spans="1:6" s="3" customFormat="1" ht="12.75" outlineLevel="1">
      <c r="A74" s="7" t="s">
        <v>17</v>
      </c>
      <c r="B74" s="8" t="s">
        <v>88</v>
      </c>
      <c r="C74" s="8" t="s">
        <v>110</v>
      </c>
      <c r="D74" s="8" t="s">
        <v>100</v>
      </c>
      <c r="E74" s="8" t="s">
        <v>18</v>
      </c>
      <c r="F74" s="10">
        <v>98</v>
      </c>
    </row>
    <row r="75" spans="1:6" s="3" customFormat="1" ht="54.75" customHeight="1" outlineLevel="4">
      <c r="A75" s="18" t="s">
        <v>253</v>
      </c>
      <c r="B75" s="8" t="s">
        <v>88</v>
      </c>
      <c r="C75" s="8" t="s">
        <v>110</v>
      </c>
      <c r="D75" s="8" t="s">
        <v>196</v>
      </c>
      <c r="E75" s="8" t="s">
        <v>4</v>
      </c>
      <c r="F75" s="10">
        <f>F76</f>
        <v>60</v>
      </c>
    </row>
    <row r="76" spans="1:6" s="3" customFormat="1" ht="16.5" customHeight="1" outlineLevel="4">
      <c r="A76" s="18" t="s">
        <v>186</v>
      </c>
      <c r="B76" s="8" t="s">
        <v>88</v>
      </c>
      <c r="C76" s="8" t="s">
        <v>110</v>
      </c>
      <c r="D76" s="8" t="s">
        <v>196</v>
      </c>
      <c r="E76" s="8" t="s">
        <v>70</v>
      </c>
      <c r="F76" s="10">
        <f>F77</f>
        <v>60</v>
      </c>
    </row>
    <row r="77" spans="1:6" s="3" customFormat="1" ht="14.25" customHeight="1" outlineLevel="4">
      <c r="A77" s="17" t="s">
        <v>484</v>
      </c>
      <c r="B77" s="8" t="s">
        <v>88</v>
      </c>
      <c r="C77" s="8" t="s">
        <v>110</v>
      </c>
      <c r="D77" s="8" t="s">
        <v>196</v>
      </c>
      <c r="E77" s="8" t="s">
        <v>485</v>
      </c>
      <c r="F77" s="10">
        <v>60</v>
      </c>
    </row>
    <row r="78" spans="1:6" s="3" customFormat="1" ht="26.25" customHeight="1" outlineLevel="4">
      <c r="A78" s="17" t="s">
        <v>505</v>
      </c>
      <c r="B78" s="8" t="s">
        <v>88</v>
      </c>
      <c r="C78" s="8" t="s">
        <v>110</v>
      </c>
      <c r="D78" s="8" t="s">
        <v>506</v>
      </c>
      <c r="E78" s="8" t="s">
        <v>4</v>
      </c>
      <c r="F78" s="10">
        <f>F79</f>
        <v>200</v>
      </c>
    </row>
    <row r="79" spans="1:6" s="3" customFormat="1" ht="26.25" customHeight="1" outlineLevel="4">
      <c r="A79" s="7" t="s">
        <v>232</v>
      </c>
      <c r="B79" s="8" t="s">
        <v>88</v>
      </c>
      <c r="C79" s="8" t="s">
        <v>110</v>
      </c>
      <c r="D79" s="8" t="s">
        <v>506</v>
      </c>
      <c r="E79" s="8" t="s">
        <v>103</v>
      </c>
      <c r="F79" s="10">
        <f>F80</f>
        <v>200</v>
      </c>
    </row>
    <row r="80" spans="1:6" s="3" customFormat="1" ht="27" customHeight="1" outlineLevel="4">
      <c r="A80" s="7" t="s">
        <v>12</v>
      </c>
      <c r="B80" s="8" t="s">
        <v>88</v>
      </c>
      <c r="C80" s="8" t="s">
        <v>110</v>
      </c>
      <c r="D80" s="8" t="s">
        <v>506</v>
      </c>
      <c r="E80" s="8" t="s">
        <v>13</v>
      </c>
      <c r="F80" s="10">
        <v>200</v>
      </c>
    </row>
    <row r="81" spans="1:6" s="3" customFormat="1" ht="25.5" outlineLevel="4">
      <c r="A81" s="7" t="s">
        <v>24</v>
      </c>
      <c r="B81" s="8" t="s">
        <v>88</v>
      </c>
      <c r="C81" s="8" t="s">
        <v>110</v>
      </c>
      <c r="D81" s="8" t="s">
        <v>116</v>
      </c>
      <c r="E81" s="4" t="s">
        <v>4</v>
      </c>
      <c r="F81" s="10">
        <f>F82+F84+F86</f>
        <v>19712</v>
      </c>
    </row>
    <row r="82" spans="1:6" s="3" customFormat="1" ht="42.75" customHeight="1" outlineLevel="4">
      <c r="A82" s="7" t="s">
        <v>233</v>
      </c>
      <c r="B82" s="8" t="s">
        <v>88</v>
      </c>
      <c r="C82" s="8" t="s">
        <v>110</v>
      </c>
      <c r="D82" s="8" t="s">
        <v>116</v>
      </c>
      <c r="E82" s="8" t="s">
        <v>96</v>
      </c>
      <c r="F82" s="10">
        <f>F83</f>
        <v>11808</v>
      </c>
    </row>
    <row r="83" spans="1:6" s="3" customFormat="1" ht="27" customHeight="1" outlineLevel="4">
      <c r="A83" s="7" t="s">
        <v>25</v>
      </c>
      <c r="B83" s="8" t="s">
        <v>88</v>
      </c>
      <c r="C83" s="8" t="s">
        <v>110</v>
      </c>
      <c r="D83" s="8" t="s">
        <v>116</v>
      </c>
      <c r="E83" s="8" t="s">
        <v>26</v>
      </c>
      <c r="F83" s="10">
        <v>11808</v>
      </c>
    </row>
    <row r="84" spans="1:6" s="3" customFormat="1" ht="26.25" customHeight="1" outlineLevel="4">
      <c r="A84" s="7" t="s">
        <v>232</v>
      </c>
      <c r="B84" s="8" t="s">
        <v>88</v>
      </c>
      <c r="C84" s="8" t="s">
        <v>110</v>
      </c>
      <c r="D84" s="8" t="s">
        <v>116</v>
      </c>
      <c r="E84" s="8" t="s">
        <v>103</v>
      </c>
      <c r="F84" s="10">
        <f>F85</f>
        <v>7617</v>
      </c>
    </row>
    <row r="85" spans="1:6" s="3" customFormat="1" ht="25.5" outlineLevel="4">
      <c r="A85" s="7" t="s">
        <v>12</v>
      </c>
      <c r="B85" s="8" t="s">
        <v>88</v>
      </c>
      <c r="C85" s="8" t="s">
        <v>110</v>
      </c>
      <c r="D85" s="8" t="s">
        <v>116</v>
      </c>
      <c r="E85" s="8" t="s">
        <v>13</v>
      </c>
      <c r="F85" s="10">
        <v>7617</v>
      </c>
    </row>
    <row r="86" spans="1:6" s="3" customFormat="1" ht="12.75" outlineLevel="4">
      <c r="A86" s="9" t="s">
        <v>106</v>
      </c>
      <c r="B86" s="8" t="s">
        <v>88</v>
      </c>
      <c r="C86" s="8" t="s">
        <v>110</v>
      </c>
      <c r="D86" s="8" t="s">
        <v>116</v>
      </c>
      <c r="E86" s="8" t="s">
        <v>107</v>
      </c>
      <c r="F86" s="10">
        <f>F87</f>
        <v>287</v>
      </c>
    </row>
    <row r="87" spans="1:6" s="3" customFormat="1" ht="24" customHeight="1" outlineLevel="4">
      <c r="A87" s="7" t="s">
        <v>17</v>
      </c>
      <c r="B87" s="8" t="s">
        <v>88</v>
      </c>
      <c r="C87" s="8" t="s">
        <v>110</v>
      </c>
      <c r="D87" s="8" t="s">
        <v>116</v>
      </c>
      <c r="E87" s="8" t="s">
        <v>18</v>
      </c>
      <c r="F87" s="10">
        <v>287</v>
      </c>
    </row>
    <row r="88" spans="1:6" s="3" customFormat="1" ht="25.5" outlineLevel="4">
      <c r="A88" s="7" t="s">
        <v>27</v>
      </c>
      <c r="B88" s="8" t="s">
        <v>88</v>
      </c>
      <c r="C88" s="8" t="s">
        <v>110</v>
      </c>
      <c r="D88" s="8" t="s">
        <v>117</v>
      </c>
      <c r="E88" s="4" t="s">
        <v>4</v>
      </c>
      <c r="F88" s="10">
        <f>F89+F91+F93</f>
        <v>1960</v>
      </c>
    </row>
    <row r="89" spans="1:6" s="3" customFormat="1" ht="58.5" customHeight="1" outlineLevel="4">
      <c r="A89" s="7" t="s">
        <v>233</v>
      </c>
      <c r="B89" s="8" t="s">
        <v>88</v>
      </c>
      <c r="C89" s="8" t="s">
        <v>110</v>
      </c>
      <c r="D89" s="8" t="s">
        <v>117</v>
      </c>
      <c r="E89" s="4" t="s">
        <v>96</v>
      </c>
      <c r="F89" s="10">
        <f>F90</f>
        <v>1324</v>
      </c>
    </row>
    <row r="90" spans="1:6" s="3" customFormat="1" ht="27.75" customHeight="1" outlineLevel="4">
      <c r="A90" s="7" t="s">
        <v>8</v>
      </c>
      <c r="B90" s="8" t="s">
        <v>88</v>
      </c>
      <c r="C90" s="8" t="s">
        <v>110</v>
      </c>
      <c r="D90" s="8" t="s">
        <v>117</v>
      </c>
      <c r="E90" s="4" t="s">
        <v>9</v>
      </c>
      <c r="F90" s="10">
        <v>1324</v>
      </c>
    </row>
    <row r="91" spans="1:6" s="3" customFormat="1" ht="25.5" outlineLevel="4">
      <c r="A91" s="7" t="s">
        <v>232</v>
      </c>
      <c r="B91" s="8" t="s">
        <v>88</v>
      </c>
      <c r="C91" s="8" t="s">
        <v>110</v>
      </c>
      <c r="D91" s="8" t="s">
        <v>117</v>
      </c>
      <c r="E91" s="4" t="s">
        <v>103</v>
      </c>
      <c r="F91" s="10">
        <f>F92</f>
        <v>635</v>
      </c>
    </row>
    <row r="92" spans="1:6" s="3" customFormat="1" ht="25.5" outlineLevel="4">
      <c r="A92" s="7" t="s">
        <v>12</v>
      </c>
      <c r="B92" s="8" t="s">
        <v>88</v>
      </c>
      <c r="C92" s="8" t="s">
        <v>110</v>
      </c>
      <c r="D92" s="8" t="s">
        <v>117</v>
      </c>
      <c r="E92" s="4" t="s">
        <v>13</v>
      </c>
      <c r="F92" s="10">
        <v>635</v>
      </c>
    </row>
    <row r="93" spans="1:6" s="3" customFormat="1" ht="19.5" customHeight="1" outlineLevel="4">
      <c r="A93" s="9" t="s">
        <v>106</v>
      </c>
      <c r="B93" s="8" t="s">
        <v>88</v>
      </c>
      <c r="C93" s="8" t="s">
        <v>110</v>
      </c>
      <c r="D93" s="8" t="s">
        <v>117</v>
      </c>
      <c r="E93" s="8" t="s">
        <v>107</v>
      </c>
      <c r="F93" s="10">
        <f>F94</f>
        <v>1</v>
      </c>
    </row>
    <row r="94" spans="1:6" s="3" customFormat="1" ht="12.75" outlineLevel="4">
      <c r="A94" s="7" t="s">
        <v>17</v>
      </c>
      <c r="B94" s="8" t="s">
        <v>88</v>
      </c>
      <c r="C94" s="8" t="s">
        <v>110</v>
      </c>
      <c r="D94" s="8" t="s">
        <v>117</v>
      </c>
      <c r="E94" s="4" t="s">
        <v>18</v>
      </c>
      <c r="F94" s="10">
        <v>1</v>
      </c>
    </row>
    <row r="95" spans="1:6" s="3" customFormat="1" ht="43.5" customHeight="1" outlineLevel="4">
      <c r="A95" s="7" t="s">
        <v>28</v>
      </c>
      <c r="B95" s="8" t="s">
        <v>88</v>
      </c>
      <c r="C95" s="8" t="s">
        <v>110</v>
      </c>
      <c r="D95" s="8" t="s">
        <v>118</v>
      </c>
      <c r="E95" s="4" t="s">
        <v>4</v>
      </c>
      <c r="F95" s="10">
        <f>F96+F98</f>
        <v>1171.22</v>
      </c>
    </row>
    <row r="96" spans="1:6" s="3" customFormat="1" ht="29.25" customHeight="1" outlineLevel="4">
      <c r="A96" s="7" t="s">
        <v>233</v>
      </c>
      <c r="B96" s="8" t="s">
        <v>88</v>
      </c>
      <c r="C96" s="8" t="s">
        <v>110</v>
      </c>
      <c r="D96" s="8" t="s">
        <v>118</v>
      </c>
      <c r="E96" s="4" t="s">
        <v>96</v>
      </c>
      <c r="F96" s="10">
        <f>F97</f>
        <v>982</v>
      </c>
    </row>
    <row r="97" spans="1:6" s="3" customFormat="1" ht="25.5" outlineLevel="4">
      <c r="A97" s="7" t="s">
        <v>8</v>
      </c>
      <c r="B97" s="8" t="s">
        <v>88</v>
      </c>
      <c r="C97" s="8" t="s">
        <v>110</v>
      </c>
      <c r="D97" s="8" t="s">
        <v>118</v>
      </c>
      <c r="E97" s="4" t="s">
        <v>9</v>
      </c>
      <c r="F97" s="10">
        <v>982</v>
      </c>
    </row>
    <row r="98" spans="1:6" s="3" customFormat="1" ht="25.5" outlineLevel="4">
      <c r="A98" s="7" t="s">
        <v>232</v>
      </c>
      <c r="B98" s="8" t="s">
        <v>88</v>
      </c>
      <c r="C98" s="8" t="s">
        <v>110</v>
      </c>
      <c r="D98" s="8" t="s">
        <v>118</v>
      </c>
      <c r="E98" s="4" t="s">
        <v>103</v>
      </c>
      <c r="F98" s="10">
        <f>F99</f>
        <v>189.22</v>
      </c>
    </row>
    <row r="99" spans="1:6" s="3" customFormat="1" ht="25.5" outlineLevel="4">
      <c r="A99" s="7" t="s">
        <v>12</v>
      </c>
      <c r="B99" s="8" t="s">
        <v>88</v>
      </c>
      <c r="C99" s="8" t="s">
        <v>110</v>
      </c>
      <c r="D99" s="8" t="s">
        <v>118</v>
      </c>
      <c r="E99" s="4" t="s">
        <v>13</v>
      </c>
      <c r="F99" s="10">
        <v>189.22</v>
      </c>
    </row>
    <row r="100" spans="1:6" s="3" customFormat="1" ht="38.25" outlineLevel="4">
      <c r="A100" s="7" t="s">
        <v>29</v>
      </c>
      <c r="B100" s="8" t="s">
        <v>88</v>
      </c>
      <c r="C100" s="8" t="s">
        <v>110</v>
      </c>
      <c r="D100" s="8" t="s">
        <v>119</v>
      </c>
      <c r="E100" s="4" t="s">
        <v>4</v>
      </c>
      <c r="F100" s="10">
        <f>F101+F103</f>
        <v>759.39</v>
      </c>
    </row>
    <row r="101" spans="1:6" s="3" customFormat="1" ht="51" outlineLevel="4">
      <c r="A101" s="7" t="s">
        <v>233</v>
      </c>
      <c r="B101" s="8" t="s">
        <v>88</v>
      </c>
      <c r="C101" s="8" t="s">
        <v>110</v>
      </c>
      <c r="D101" s="8" t="s">
        <v>119</v>
      </c>
      <c r="E101" s="4" t="s">
        <v>96</v>
      </c>
      <c r="F101" s="10">
        <f>F102</f>
        <v>726</v>
      </c>
    </row>
    <row r="102" spans="1:6" s="3" customFormat="1" ht="25.5" outlineLevel="4">
      <c r="A102" s="7" t="s">
        <v>8</v>
      </c>
      <c r="B102" s="8" t="s">
        <v>88</v>
      </c>
      <c r="C102" s="8" t="s">
        <v>110</v>
      </c>
      <c r="D102" s="8" t="s">
        <v>119</v>
      </c>
      <c r="E102" s="4" t="s">
        <v>9</v>
      </c>
      <c r="F102" s="10">
        <v>726</v>
      </c>
    </row>
    <row r="103" spans="1:6" s="3" customFormat="1" ht="27" customHeight="1" outlineLevel="4">
      <c r="A103" s="7" t="s">
        <v>232</v>
      </c>
      <c r="B103" s="8" t="s">
        <v>88</v>
      </c>
      <c r="C103" s="8" t="s">
        <v>110</v>
      </c>
      <c r="D103" s="8" t="s">
        <v>119</v>
      </c>
      <c r="E103" s="4" t="s">
        <v>103</v>
      </c>
      <c r="F103" s="10">
        <f>F104</f>
        <v>33.39</v>
      </c>
    </row>
    <row r="104" spans="1:6" s="3" customFormat="1" ht="45" customHeight="1" outlineLevel="4">
      <c r="A104" s="7" t="s">
        <v>12</v>
      </c>
      <c r="B104" s="8" t="s">
        <v>88</v>
      </c>
      <c r="C104" s="8" t="s">
        <v>110</v>
      </c>
      <c r="D104" s="8" t="s">
        <v>119</v>
      </c>
      <c r="E104" s="4" t="s">
        <v>13</v>
      </c>
      <c r="F104" s="10">
        <v>33.39</v>
      </c>
    </row>
    <row r="105" spans="1:6" s="3" customFormat="1" ht="51" outlineLevel="2">
      <c r="A105" s="7" t="s">
        <v>23</v>
      </c>
      <c r="B105" s="8" t="s">
        <v>88</v>
      </c>
      <c r="C105" s="8" t="s">
        <v>110</v>
      </c>
      <c r="D105" s="8" t="s">
        <v>120</v>
      </c>
      <c r="E105" s="8" t="s">
        <v>4</v>
      </c>
      <c r="F105" s="10">
        <f>F106+F108</f>
        <v>768.47</v>
      </c>
    </row>
    <row r="106" spans="1:6" s="3" customFormat="1" ht="51" outlineLevel="2">
      <c r="A106" s="7" t="s">
        <v>233</v>
      </c>
      <c r="B106" s="8" t="s">
        <v>88</v>
      </c>
      <c r="C106" s="8" t="s">
        <v>110</v>
      </c>
      <c r="D106" s="8" t="s">
        <v>120</v>
      </c>
      <c r="E106" s="4" t="s">
        <v>96</v>
      </c>
      <c r="F106" s="10">
        <f>F107</f>
        <v>501</v>
      </c>
    </row>
    <row r="107" spans="1:6" s="3" customFormat="1" ht="25.5" outlineLevel="2">
      <c r="A107" s="7" t="s">
        <v>8</v>
      </c>
      <c r="B107" s="8" t="s">
        <v>88</v>
      </c>
      <c r="C107" s="8" t="s">
        <v>110</v>
      </c>
      <c r="D107" s="8" t="s">
        <v>120</v>
      </c>
      <c r="E107" s="4" t="s">
        <v>9</v>
      </c>
      <c r="F107" s="10">
        <v>501</v>
      </c>
    </row>
    <row r="108" spans="1:6" s="3" customFormat="1" ht="25.5" outlineLevel="2">
      <c r="A108" s="7" t="s">
        <v>232</v>
      </c>
      <c r="B108" s="8" t="s">
        <v>88</v>
      </c>
      <c r="C108" s="8" t="s">
        <v>110</v>
      </c>
      <c r="D108" s="8" t="s">
        <v>120</v>
      </c>
      <c r="E108" s="4" t="s">
        <v>103</v>
      </c>
      <c r="F108" s="10">
        <f>F109</f>
        <v>267.47</v>
      </c>
    </row>
    <row r="109" spans="1:6" s="3" customFormat="1" ht="25.5" outlineLevel="2">
      <c r="A109" s="7" t="s">
        <v>12</v>
      </c>
      <c r="B109" s="8" t="s">
        <v>88</v>
      </c>
      <c r="C109" s="8" t="s">
        <v>110</v>
      </c>
      <c r="D109" s="8" t="s">
        <v>120</v>
      </c>
      <c r="E109" s="4" t="s">
        <v>13</v>
      </c>
      <c r="F109" s="10">
        <v>267.47</v>
      </c>
    </row>
    <row r="110" spans="1:6" s="3" customFormat="1" ht="12.75" outlineLevel="2">
      <c r="A110" s="7" t="s">
        <v>30</v>
      </c>
      <c r="B110" s="4" t="s">
        <v>91</v>
      </c>
      <c r="C110" s="4" t="s">
        <v>89</v>
      </c>
      <c r="D110" s="4" t="s">
        <v>90</v>
      </c>
      <c r="E110" s="4" t="s">
        <v>4</v>
      </c>
      <c r="F110" s="10">
        <f aca="true" t="shared" si="0" ref="F110:F115">F111</f>
        <v>468.2</v>
      </c>
    </row>
    <row r="111" spans="1:6" s="3" customFormat="1" ht="26.25" customHeight="1" outlineLevel="2">
      <c r="A111" s="7" t="s">
        <v>121</v>
      </c>
      <c r="B111" s="4" t="s">
        <v>91</v>
      </c>
      <c r="C111" s="4" t="s">
        <v>98</v>
      </c>
      <c r="D111" s="4" t="s">
        <v>90</v>
      </c>
      <c r="E111" s="4" t="s">
        <v>4</v>
      </c>
      <c r="F111" s="10">
        <f t="shared" si="0"/>
        <v>468.2</v>
      </c>
    </row>
    <row r="112" spans="1:6" s="3" customFormat="1" ht="25.5" outlineLevel="2">
      <c r="A112" s="9" t="s">
        <v>16</v>
      </c>
      <c r="B112" s="4" t="s">
        <v>91</v>
      </c>
      <c r="C112" s="4" t="s">
        <v>98</v>
      </c>
      <c r="D112" s="4" t="s">
        <v>92</v>
      </c>
      <c r="E112" s="4" t="s">
        <v>4</v>
      </c>
      <c r="F112" s="16">
        <f t="shared" si="0"/>
        <v>468.2</v>
      </c>
    </row>
    <row r="113" spans="1:6" s="3" customFormat="1" ht="30.75" customHeight="1" outlineLevel="2">
      <c r="A113" s="9" t="s">
        <v>93</v>
      </c>
      <c r="B113" s="4" t="s">
        <v>91</v>
      </c>
      <c r="C113" s="4" t="s">
        <v>98</v>
      </c>
      <c r="D113" s="4" t="s">
        <v>94</v>
      </c>
      <c r="E113" s="4" t="s">
        <v>4</v>
      </c>
      <c r="F113" s="16">
        <f t="shared" si="0"/>
        <v>468.2</v>
      </c>
    </row>
    <row r="114" spans="1:6" s="3" customFormat="1" ht="38.25" outlineLevel="3">
      <c r="A114" s="7" t="s">
        <v>31</v>
      </c>
      <c r="B114" s="4" t="s">
        <v>91</v>
      </c>
      <c r="C114" s="4" t="s">
        <v>98</v>
      </c>
      <c r="D114" s="4" t="s">
        <v>122</v>
      </c>
      <c r="E114" s="4" t="s">
        <v>4</v>
      </c>
      <c r="F114" s="10">
        <f t="shared" si="0"/>
        <v>468.2</v>
      </c>
    </row>
    <row r="115" spans="1:6" s="3" customFormat="1" ht="26.25" customHeight="1">
      <c r="A115" s="7" t="s">
        <v>123</v>
      </c>
      <c r="B115" s="4" t="s">
        <v>91</v>
      </c>
      <c r="C115" s="4" t="s">
        <v>98</v>
      </c>
      <c r="D115" s="4" t="s">
        <v>122</v>
      </c>
      <c r="E115" s="4" t="s">
        <v>70</v>
      </c>
      <c r="F115" s="10">
        <f t="shared" si="0"/>
        <v>468.2</v>
      </c>
    </row>
    <row r="116" spans="1:6" s="3" customFormat="1" ht="12.75" outlineLevel="5">
      <c r="A116" s="7" t="s">
        <v>32</v>
      </c>
      <c r="B116" s="4" t="s">
        <v>91</v>
      </c>
      <c r="C116" s="4" t="s">
        <v>98</v>
      </c>
      <c r="D116" s="4" t="s">
        <v>122</v>
      </c>
      <c r="E116" s="4" t="s">
        <v>33</v>
      </c>
      <c r="F116" s="10">
        <v>468.2</v>
      </c>
    </row>
    <row r="117" spans="1:6" s="3" customFormat="1" ht="12.75" outlineLevel="5">
      <c r="A117" s="7" t="s">
        <v>34</v>
      </c>
      <c r="B117" s="4" t="s">
        <v>101</v>
      </c>
      <c r="C117" s="4" t="s">
        <v>89</v>
      </c>
      <c r="D117" s="4" t="s">
        <v>90</v>
      </c>
      <c r="E117" s="4" t="s">
        <v>4</v>
      </c>
      <c r="F117" s="10">
        <f>F135+F118+F132+F125</f>
        <v>3626.49</v>
      </c>
    </row>
    <row r="118" spans="1:6" s="3" customFormat="1" ht="24" customHeight="1" outlineLevel="5">
      <c r="A118" s="7" t="s">
        <v>75</v>
      </c>
      <c r="B118" s="4" t="s">
        <v>101</v>
      </c>
      <c r="C118" s="4" t="s">
        <v>102</v>
      </c>
      <c r="D118" s="4" t="s">
        <v>90</v>
      </c>
      <c r="E118" s="4" t="s">
        <v>4</v>
      </c>
      <c r="F118" s="10">
        <f>F121</f>
        <v>374.49</v>
      </c>
    </row>
    <row r="119" spans="1:6" s="3" customFormat="1" ht="39" customHeight="1" outlineLevel="5">
      <c r="A119" s="9" t="s">
        <v>16</v>
      </c>
      <c r="B119" s="4" t="s">
        <v>101</v>
      </c>
      <c r="C119" s="4" t="s">
        <v>102</v>
      </c>
      <c r="D119" s="4" t="s">
        <v>92</v>
      </c>
      <c r="E119" s="4" t="s">
        <v>4</v>
      </c>
      <c r="F119" s="10">
        <f>F120</f>
        <v>374.49</v>
      </c>
    </row>
    <row r="120" spans="1:6" s="3" customFormat="1" ht="29.25" customHeight="1" outlineLevel="5">
      <c r="A120" s="9" t="s">
        <v>93</v>
      </c>
      <c r="B120" s="4" t="s">
        <v>101</v>
      </c>
      <c r="C120" s="4" t="s">
        <v>102</v>
      </c>
      <c r="D120" s="4" t="s">
        <v>94</v>
      </c>
      <c r="E120" s="4" t="s">
        <v>4</v>
      </c>
      <c r="F120" s="10">
        <f>F121</f>
        <v>374.49</v>
      </c>
    </row>
    <row r="121" spans="1:6" s="3" customFormat="1" ht="65.25" customHeight="1" outlineLevel="5">
      <c r="A121" s="7" t="s">
        <v>76</v>
      </c>
      <c r="B121" s="4" t="s">
        <v>101</v>
      </c>
      <c r="C121" s="4" t="s">
        <v>102</v>
      </c>
      <c r="D121" s="4" t="s">
        <v>124</v>
      </c>
      <c r="E121" s="4" t="s">
        <v>4</v>
      </c>
      <c r="F121" s="10">
        <f>F122</f>
        <v>374.49</v>
      </c>
    </row>
    <row r="122" spans="1:6" s="3" customFormat="1" ht="27.75" customHeight="1" outlineLevel="5">
      <c r="A122" s="7" t="s">
        <v>232</v>
      </c>
      <c r="B122" s="4" t="s">
        <v>101</v>
      </c>
      <c r="C122" s="4" t="s">
        <v>102</v>
      </c>
      <c r="D122" s="4" t="s">
        <v>124</v>
      </c>
      <c r="E122" s="4" t="s">
        <v>103</v>
      </c>
      <c r="F122" s="10">
        <f>F123</f>
        <v>374.49</v>
      </c>
    </row>
    <row r="123" spans="1:6" s="3" customFormat="1" ht="25.5" outlineLevel="5">
      <c r="A123" s="7" t="s">
        <v>12</v>
      </c>
      <c r="B123" s="4" t="s">
        <v>101</v>
      </c>
      <c r="C123" s="4" t="s">
        <v>102</v>
      </c>
      <c r="D123" s="4" t="s">
        <v>124</v>
      </c>
      <c r="E123" s="4" t="s">
        <v>13</v>
      </c>
      <c r="F123" s="10">
        <v>374.49</v>
      </c>
    </row>
    <row r="124" spans="1:6" s="3" customFormat="1" ht="12.75" outlineLevel="5">
      <c r="A124" s="7" t="s">
        <v>78</v>
      </c>
      <c r="B124" s="4" t="s">
        <v>101</v>
      </c>
      <c r="C124" s="4" t="s">
        <v>125</v>
      </c>
      <c r="D124" s="4" t="s">
        <v>90</v>
      </c>
      <c r="E124" s="4" t="s">
        <v>4</v>
      </c>
      <c r="F124" s="10">
        <f>F125</f>
        <v>200</v>
      </c>
    </row>
    <row r="125" spans="1:6" s="3" customFormat="1" ht="55.5" customHeight="1" outlineLevel="5">
      <c r="A125" s="9" t="s">
        <v>254</v>
      </c>
      <c r="B125" s="4" t="s">
        <v>101</v>
      </c>
      <c r="C125" s="4" t="s">
        <v>125</v>
      </c>
      <c r="D125" s="4" t="s">
        <v>255</v>
      </c>
      <c r="E125" s="4" t="s">
        <v>4</v>
      </c>
      <c r="F125" s="10">
        <f>F126</f>
        <v>200</v>
      </c>
    </row>
    <row r="126" spans="1:6" s="3" customFormat="1" ht="58.5" customHeight="1" outlineLevel="5">
      <c r="A126" s="9" t="s">
        <v>256</v>
      </c>
      <c r="B126" s="4" t="s">
        <v>101</v>
      </c>
      <c r="C126" s="4" t="s">
        <v>125</v>
      </c>
      <c r="D126" s="4" t="s">
        <v>257</v>
      </c>
      <c r="E126" s="4" t="s">
        <v>4</v>
      </c>
      <c r="F126" s="10">
        <f>F127</f>
        <v>200</v>
      </c>
    </row>
    <row r="127" spans="1:6" s="3" customFormat="1" ht="25.5" outlineLevel="5">
      <c r="A127" s="9" t="s">
        <v>79</v>
      </c>
      <c r="B127" s="4" t="s">
        <v>101</v>
      </c>
      <c r="C127" s="4" t="s">
        <v>125</v>
      </c>
      <c r="D127" s="11" t="s">
        <v>258</v>
      </c>
      <c r="E127" s="4" t="s">
        <v>4</v>
      </c>
      <c r="F127" s="10">
        <f>F128</f>
        <v>200</v>
      </c>
    </row>
    <row r="128" spans="1:6" s="3" customFormat="1" ht="12.75" outlineLevel="5">
      <c r="A128" s="9" t="s">
        <v>106</v>
      </c>
      <c r="B128" s="4" t="s">
        <v>101</v>
      </c>
      <c r="C128" s="4" t="s">
        <v>125</v>
      </c>
      <c r="D128" s="11" t="s">
        <v>258</v>
      </c>
      <c r="E128" s="4" t="s">
        <v>107</v>
      </c>
      <c r="F128" s="10">
        <f>F129</f>
        <v>200</v>
      </c>
    </row>
    <row r="129" spans="1:6" s="3" customFormat="1" ht="38.25" outlineLevel="5">
      <c r="A129" s="7" t="s">
        <v>80</v>
      </c>
      <c r="B129" s="4" t="s">
        <v>101</v>
      </c>
      <c r="C129" s="4" t="s">
        <v>125</v>
      </c>
      <c r="D129" s="11" t="s">
        <v>258</v>
      </c>
      <c r="E129" s="4" t="s">
        <v>81</v>
      </c>
      <c r="F129" s="10">
        <v>200</v>
      </c>
    </row>
    <row r="130" spans="1:6" s="3" customFormat="1" ht="12.75" outlineLevel="5">
      <c r="A130" s="7" t="s">
        <v>82</v>
      </c>
      <c r="B130" s="4" t="s">
        <v>101</v>
      </c>
      <c r="C130" s="4" t="s">
        <v>126</v>
      </c>
      <c r="D130" s="4" t="s">
        <v>90</v>
      </c>
      <c r="E130" s="4" t="s">
        <v>4</v>
      </c>
      <c r="F130" s="10">
        <f>F131</f>
        <v>3022</v>
      </c>
    </row>
    <row r="131" spans="1:6" s="3" customFormat="1" ht="38.25" outlineLevel="5">
      <c r="A131" s="7" t="s">
        <v>449</v>
      </c>
      <c r="B131" s="4" t="s">
        <v>101</v>
      </c>
      <c r="C131" s="4" t="s">
        <v>126</v>
      </c>
      <c r="D131" s="4" t="s">
        <v>127</v>
      </c>
      <c r="E131" s="4" t="s">
        <v>4</v>
      </c>
      <c r="F131" s="10">
        <f>F132</f>
        <v>3022</v>
      </c>
    </row>
    <row r="132" spans="1:6" s="3" customFormat="1" ht="25.5" outlineLevel="5">
      <c r="A132" s="18" t="s">
        <v>206</v>
      </c>
      <c r="B132" s="4" t="s">
        <v>101</v>
      </c>
      <c r="C132" s="4" t="s">
        <v>126</v>
      </c>
      <c r="D132" s="4" t="s">
        <v>128</v>
      </c>
      <c r="E132" s="4" t="s">
        <v>4</v>
      </c>
      <c r="F132" s="10">
        <f>F133</f>
        <v>3022</v>
      </c>
    </row>
    <row r="133" spans="1:6" s="3" customFormat="1" ht="25.5" outlineLevel="5">
      <c r="A133" s="7" t="s">
        <v>232</v>
      </c>
      <c r="B133" s="4" t="s">
        <v>101</v>
      </c>
      <c r="C133" s="4" t="s">
        <v>126</v>
      </c>
      <c r="D133" s="4" t="s">
        <v>128</v>
      </c>
      <c r="E133" s="4" t="s">
        <v>103</v>
      </c>
      <c r="F133" s="10">
        <f>F134</f>
        <v>3022</v>
      </c>
    </row>
    <row r="134" spans="1:6" s="3" customFormat="1" ht="25.5" outlineLevel="5">
      <c r="A134" s="7" t="s">
        <v>12</v>
      </c>
      <c r="B134" s="4" t="s">
        <v>101</v>
      </c>
      <c r="C134" s="4" t="s">
        <v>126</v>
      </c>
      <c r="D134" s="4" t="s">
        <v>128</v>
      </c>
      <c r="E134" s="4" t="s">
        <v>13</v>
      </c>
      <c r="F134" s="10">
        <v>3022</v>
      </c>
    </row>
    <row r="135" spans="1:6" s="3" customFormat="1" ht="25.5" outlineLevel="5">
      <c r="A135" s="7" t="s">
        <v>35</v>
      </c>
      <c r="B135" s="4" t="s">
        <v>101</v>
      </c>
      <c r="C135" s="4" t="s">
        <v>129</v>
      </c>
      <c r="D135" s="4" t="s">
        <v>90</v>
      </c>
      <c r="E135" s="4" t="s">
        <v>4</v>
      </c>
      <c r="F135" s="10">
        <f>F136</f>
        <v>30</v>
      </c>
    </row>
    <row r="136" spans="1:6" s="3" customFormat="1" ht="38.25" outlineLevel="1">
      <c r="A136" s="17" t="s">
        <v>247</v>
      </c>
      <c r="B136" s="8" t="s">
        <v>88</v>
      </c>
      <c r="C136" s="8" t="s">
        <v>110</v>
      </c>
      <c r="D136" s="8" t="s">
        <v>201</v>
      </c>
      <c r="E136" s="8" t="s">
        <v>4</v>
      </c>
      <c r="F136" s="10">
        <f>F137</f>
        <v>30</v>
      </c>
    </row>
    <row r="137" spans="1:6" s="3" customFormat="1" ht="38.25" outlineLevel="1">
      <c r="A137" s="18" t="s">
        <v>250</v>
      </c>
      <c r="B137" s="4" t="s">
        <v>101</v>
      </c>
      <c r="C137" s="4" t="s">
        <v>129</v>
      </c>
      <c r="D137" s="8" t="s">
        <v>235</v>
      </c>
      <c r="E137" s="8" t="s">
        <v>4</v>
      </c>
      <c r="F137" s="10">
        <f>F138</f>
        <v>30</v>
      </c>
    </row>
    <row r="138" spans="1:6" s="3" customFormat="1" ht="25.5" outlineLevel="1">
      <c r="A138" s="18" t="s">
        <v>251</v>
      </c>
      <c r="B138" s="4" t="s">
        <v>101</v>
      </c>
      <c r="C138" s="4" t="s">
        <v>129</v>
      </c>
      <c r="D138" s="8" t="s">
        <v>252</v>
      </c>
      <c r="E138" s="8" t="s">
        <v>4</v>
      </c>
      <c r="F138" s="10">
        <f>F139</f>
        <v>30</v>
      </c>
    </row>
    <row r="139" spans="1:6" s="3" customFormat="1" ht="25.5" outlineLevel="1">
      <c r="A139" s="7" t="s">
        <v>232</v>
      </c>
      <c r="B139" s="4" t="s">
        <v>101</v>
      </c>
      <c r="C139" s="4" t="s">
        <v>129</v>
      </c>
      <c r="D139" s="8" t="s">
        <v>252</v>
      </c>
      <c r="E139" s="8" t="s">
        <v>103</v>
      </c>
      <c r="F139" s="10">
        <f>F140</f>
        <v>30</v>
      </c>
    </row>
    <row r="140" spans="1:6" s="3" customFormat="1" ht="38.25" outlineLevel="1">
      <c r="A140" s="18" t="s">
        <v>104</v>
      </c>
      <c r="B140" s="4" t="s">
        <v>101</v>
      </c>
      <c r="C140" s="4" t="s">
        <v>129</v>
      </c>
      <c r="D140" s="8" t="s">
        <v>252</v>
      </c>
      <c r="E140" s="8" t="s">
        <v>13</v>
      </c>
      <c r="F140" s="10">
        <v>30</v>
      </c>
    </row>
    <row r="141" spans="1:6" s="3" customFormat="1" ht="24" customHeight="1">
      <c r="A141" s="7" t="s">
        <v>37</v>
      </c>
      <c r="B141" s="4" t="s">
        <v>102</v>
      </c>
      <c r="C141" s="4" t="s">
        <v>89</v>
      </c>
      <c r="D141" s="4" t="s">
        <v>90</v>
      </c>
      <c r="E141" s="4" t="s">
        <v>4</v>
      </c>
      <c r="F141" s="10">
        <f>F142+F148+F177+F168</f>
        <v>11781.47</v>
      </c>
    </row>
    <row r="142" spans="1:6" s="3" customFormat="1" ht="12.75">
      <c r="A142" s="7" t="s">
        <v>131</v>
      </c>
      <c r="B142" s="4" t="s">
        <v>102</v>
      </c>
      <c r="C142" s="4" t="s">
        <v>88</v>
      </c>
      <c r="D142" s="4" t="s">
        <v>90</v>
      </c>
      <c r="E142" s="4" t="s">
        <v>4</v>
      </c>
      <c r="F142" s="10">
        <f>F143</f>
        <v>60</v>
      </c>
    </row>
    <row r="143" spans="1:6" s="3" customFormat="1" ht="38.25">
      <c r="A143" s="17" t="s">
        <v>247</v>
      </c>
      <c r="B143" s="4" t="s">
        <v>102</v>
      </c>
      <c r="C143" s="4" t="s">
        <v>88</v>
      </c>
      <c r="D143" s="4" t="s">
        <v>201</v>
      </c>
      <c r="E143" s="4" t="s">
        <v>4</v>
      </c>
      <c r="F143" s="10">
        <f>F144</f>
        <v>60</v>
      </c>
    </row>
    <row r="144" spans="1:6" s="3" customFormat="1" ht="38.25">
      <c r="A144" s="17" t="s">
        <v>234</v>
      </c>
      <c r="B144" s="4" t="s">
        <v>102</v>
      </c>
      <c r="C144" s="4" t="s">
        <v>88</v>
      </c>
      <c r="D144" s="4" t="s">
        <v>235</v>
      </c>
      <c r="E144" s="4" t="s">
        <v>4</v>
      </c>
      <c r="F144" s="10">
        <f>F145</f>
        <v>60</v>
      </c>
    </row>
    <row r="145" spans="1:6" s="3" customFormat="1" ht="25.5">
      <c r="A145" s="19" t="s">
        <v>236</v>
      </c>
      <c r="B145" s="4" t="s">
        <v>102</v>
      </c>
      <c r="C145" s="4" t="s">
        <v>88</v>
      </c>
      <c r="D145" s="4" t="s">
        <v>208</v>
      </c>
      <c r="E145" s="4" t="s">
        <v>4</v>
      </c>
      <c r="F145" s="10">
        <f>F146</f>
        <v>60</v>
      </c>
    </row>
    <row r="146" spans="1:6" s="3" customFormat="1" ht="25.5">
      <c r="A146" s="7" t="s">
        <v>232</v>
      </c>
      <c r="B146" s="4" t="s">
        <v>102</v>
      </c>
      <c r="C146" s="4" t="s">
        <v>88</v>
      </c>
      <c r="D146" s="4" t="s">
        <v>208</v>
      </c>
      <c r="E146" s="4" t="s">
        <v>103</v>
      </c>
      <c r="F146" s="10">
        <f>F147</f>
        <v>60</v>
      </c>
    </row>
    <row r="147" spans="1:6" s="3" customFormat="1" ht="25.5">
      <c r="A147" s="7" t="s">
        <v>12</v>
      </c>
      <c r="B147" s="4" t="s">
        <v>102</v>
      </c>
      <c r="C147" s="4" t="s">
        <v>88</v>
      </c>
      <c r="D147" s="4" t="s">
        <v>208</v>
      </c>
      <c r="E147" s="4" t="s">
        <v>13</v>
      </c>
      <c r="F147" s="10">
        <v>60</v>
      </c>
    </row>
    <row r="148" spans="1:6" s="3" customFormat="1" ht="12.75">
      <c r="A148" s="7" t="s">
        <v>83</v>
      </c>
      <c r="B148" s="4" t="s">
        <v>102</v>
      </c>
      <c r="C148" s="4" t="s">
        <v>91</v>
      </c>
      <c r="D148" s="4" t="s">
        <v>90</v>
      </c>
      <c r="E148" s="4" t="s">
        <v>4</v>
      </c>
      <c r="F148" s="10">
        <f>F149</f>
        <v>10449</v>
      </c>
    </row>
    <row r="149" spans="1:6" s="3" customFormat="1" ht="51">
      <c r="A149" s="7" t="s">
        <v>450</v>
      </c>
      <c r="B149" s="4" t="s">
        <v>102</v>
      </c>
      <c r="C149" s="4" t="s">
        <v>91</v>
      </c>
      <c r="D149" s="4" t="s">
        <v>132</v>
      </c>
      <c r="E149" s="4" t="s">
        <v>4</v>
      </c>
      <c r="F149" s="10">
        <f>F150+F164</f>
        <v>10449</v>
      </c>
    </row>
    <row r="150" spans="1:6" s="3" customFormat="1" ht="51">
      <c r="A150" s="7" t="s">
        <v>134</v>
      </c>
      <c r="B150" s="4" t="s">
        <v>102</v>
      </c>
      <c r="C150" s="4" t="s">
        <v>91</v>
      </c>
      <c r="D150" s="4" t="s">
        <v>133</v>
      </c>
      <c r="E150" s="4" t="s">
        <v>4</v>
      </c>
      <c r="F150" s="10">
        <f>F151+F161+F154</f>
        <v>10105</v>
      </c>
    </row>
    <row r="151" spans="1:6" s="3" customFormat="1" ht="25.5">
      <c r="A151" s="18" t="s">
        <v>227</v>
      </c>
      <c r="B151" s="4" t="s">
        <v>102</v>
      </c>
      <c r="C151" s="4" t="s">
        <v>91</v>
      </c>
      <c r="D151" s="4" t="s">
        <v>209</v>
      </c>
      <c r="E151" s="4" t="s">
        <v>4</v>
      </c>
      <c r="F151" s="10">
        <f>F152</f>
        <v>3130</v>
      </c>
    </row>
    <row r="152" spans="1:6" s="3" customFormat="1" ht="25.5">
      <c r="A152" s="7" t="s">
        <v>232</v>
      </c>
      <c r="B152" s="4" t="s">
        <v>102</v>
      </c>
      <c r="C152" s="4" t="s">
        <v>91</v>
      </c>
      <c r="D152" s="4" t="s">
        <v>209</v>
      </c>
      <c r="E152" s="4" t="s">
        <v>103</v>
      </c>
      <c r="F152" s="10">
        <f>F153</f>
        <v>3130</v>
      </c>
    </row>
    <row r="153" spans="1:6" s="3" customFormat="1" ht="25.5">
      <c r="A153" s="7" t="s">
        <v>12</v>
      </c>
      <c r="B153" s="4" t="s">
        <v>102</v>
      </c>
      <c r="C153" s="4" t="s">
        <v>91</v>
      </c>
      <c r="D153" s="4" t="s">
        <v>209</v>
      </c>
      <c r="E153" s="4" t="s">
        <v>13</v>
      </c>
      <c r="F153" s="10">
        <v>3130</v>
      </c>
    </row>
    <row r="154" spans="1:6" s="3" customFormat="1" ht="25.5">
      <c r="A154" s="18" t="s">
        <v>493</v>
      </c>
      <c r="B154" s="110" t="s">
        <v>102</v>
      </c>
      <c r="C154" s="110" t="s">
        <v>91</v>
      </c>
      <c r="D154" s="110" t="s">
        <v>494</v>
      </c>
      <c r="E154" s="110" t="s">
        <v>4</v>
      </c>
      <c r="F154" s="10">
        <f>F155+F157+F159</f>
        <v>1975</v>
      </c>
    </row>
    <row r="155" spans="1:6" s="3" customFormat="1" ht="51">
      <c r="A155" s="18" t="s">
        <v>233</v>
      </c>
      <c r="B155" s="4" t="s">
        <v>102</v>
      </c>
      <c r="C155" s="4" t="s">
        <v>91</v>
      </c>
      <c r="D155" s="4" t="s">
        <v>494</v>
      </c>
      <c r="E155" s="4" t="s">
        <v>96</v>
      </c>
      <c r="F155" s="10">
        <f>F156</f>
        <v>1913</v>
      </c>
    </row>
    <row r="156" spans="1:6" s="3" customFormat="1" ht="25.5">
      <c r="A156" s="18" t="s">
        <v>25</v>
      </c>
      <c r="B156" s="110" t="s">
        <v>102</v>
      </c>
      <c r="C156" s="110" t="s">
        <v>91</v>
      </c>
      <c r="D156" s="110" t="s">
        <v>494</v>
      </c>
      <c r="E156" s="110" t="s">
        <v>26</v>
      </c>
      <c r="F156" s="10">
        <v>1913</v>
      </c>
    </row>
    <row r="157" spans="1:6" s="3" customFormat="1" ht="25.5">
      <c r="A157" s="18" t="s">
        <v>495</v>
      </c>
      <c r="B157" s="110" t="s">
        <v>102</v>
      </c>
      <c r="C157" s="110" t="s">
        <v>91</v>
      </c>
      <c r="D157" s="110" t="s">
        <v>494</v>
      </c>
      <c r="E157" s="110" t="s">
        <v>103</v>
      </c>
      <c r="F157" s="10">
        <f>F158</f>
        <v>50</v>
      </c>
    </row>
    <row r="158" spans="1:6" s="3" customFormat="1" ht="25.5">
      <c r="A158" s="18" t="s">
        <v>12</v>
      </c>
      <c r="B158" s="110" t="s">
        <v>102</v>
      </c>
      <c r="C158" s="110" t="s">
        <v>91</v>
      </c>
      <c r="D158" s="110" t="s">
        <v>494</v>
      </c>
      <c r="E158" s="110" t="s">
        <v>13</v>
      </c>
      <c r="F158" s="10">
        <v>50</v>
      </c>
    </row>
    <row r="159" spans="1:6" s="3" customFormat="1" ht="12.75">
      <c r="A159" s="20" t="s">
        <v>106</v>
      </c>
      <c r="B159" s="110" t="s">
        <v>102</v>
      </c>
      <c r="C159" s="110" t="s">
        <v>91</v>
      </c>
      <c r="D159" s="110" t="s">
        <v>494</v>
      </c>
      <c r="E159" s="110" t="s">
        <v>107</v>
      </c>
      <c r="F159" s="10">
        <f>F160</f>
        <v>12</v>
      </c>
    </row>
    <row r="160" spans="1:6" s="3" customFormat="1" ht="12.75">
      <c r="A160" s="18" t="s">
        <v>17</v>
      </c>
      <c r="B160" s="110" t="s">
        <v>102</v>
      </c>
      <c r="C160" s="110" t="s">
        <v>91</v>
      </c>
      <c r="D160" s="110" t="s">
        <v>494</v>
      </c>
      <c r="E160" s="110" t="s">
        <v>18</v>
      </c>
      <c r="F160" s="10">
        <v>12</v>
      </c>
    </row>
    <row r="161" spans="1:6" s="3" customFormat="1" ht="38.25">
      <c r="A161" s="18" t="s">
        <v>212</v>
      </c>
      <c r="B161" s="4" t="s">
        <v>102</v>
      </c>
      <c r="C161" s="4" t="s">
        <v>91</v>
      </c>
      <c r="D161" s="4" t="s">
        <v>213</v>
      </c>
      <c r="E161" s="4" t="s">
        <v>4</v>
      </c>
      <c r="F161" s="10">
        <f>F162</f>
        <v>5000</v>
      </c>
    </row>
    <row r="162" spans="1:6" s="3" customFormat="1" ht="12.75" outlineLevel="5">
      <c r="A162" s="7" t="s">
        <v>123</v>
      </c>
      <c r="B162" s="4" t="s">
        <v>102</v>
      </c>
      <c r="C162" s="4" t="s">
        <v>91</v>
      </c>
      <c r="D162" s="4" t="s">
        <v>213</v>
      </c>
      <c r="E162" s="4" t="s">
        <v>70</v>
      </c>
      <c r="F162" s="10">
        <f>F163</f>
        <v>5000</v>
      </c>
    </row>
    <row r="163" spans="1:6" s="3" customFormat="1" ht="12.75" outlineLevel="5">
      <c r="A163" s="17" t="s">
        <v>484</v>
      </c>
      <c r="B163" s="4" t="s">
        <v>102</v>
      </c>
      <c r="C163" s="4" t="s">
        <v>91</v>
      </c>
      <c r="D163" s="4" t="s">
        <v>213</v>
      </c>
      <c r="E163" s="4" t="s">
        <v>485</v>
      </c>
      <c r="F163" s="10">
        <v>5000</v>
      </c>
    </row>
    <row r="164" spans="1:6" s="3" customFormat="1" ht="51" outlineLevel="5">
      <c r="A164" s="7" t="s">
        <v>136</v>
      </c>
      <c r="B164" s="4" t="s">
        <v>102</v>
      </c>
      <c r="C164" s="4" t="s">
        <v>91</v>
      </c>
      <c r="D164" s="4" t="s">
        <v>135</v>
      </c>
      <c r="E164" s="4" t="s">
        <v>4</v>
      </c>
      <c r="F164" s="10">
        <f>F165</f>
        <v>344</v>
      </c>
    </row>
    <row r="165" spans="1:6" s="3" customFormat="1" ht="63.75" outlineLevel="5">
      <c r="A165" s="7" t="s">
        <v>42</v>
      </c>
      <c r="B165" s="4" t="s">
        <v>102</v>
      </c>
      <c r="C165" s="4" t="s">
        <v>91</v>
      </c>
      <c r="D165" s="4" t="s">
        <v>214</v>
      </c>
      <c r="E165" s="4" t="s">
        <v>4</v>
      </c>
      <c r="F165" s="10">
        <f>F166</f>
        <v>344</v>
      </c>
    </row>
    <row r="166" spans="1:6" s="3" customFormat="1" ht="25.5" outlineLevel="5">
      <c r="A166" s="7" t="s">
        <v>232</v>
      </c>
      <c r="B166" s="4" t="s">
        <v>102</v>
      </c>
      <c r="C166" s="4" t="s">
        <v>91</v>
      </c>
      <c r="D166" s="4" t="s">
        <v>214</v>
      </c>
      <c r="E166" s="4" t="s">
        <v>103</v>
      </c>
      <c r="F166" s="10">
        <f>F167</f>
        <v>344</v>
      </c>
    </row>
    <row r="167" spans="1:6" s="3" customFormat="1" ht="38.25" outlineLevel="5">
      <c r="A167" s="7" t="s">
        <v>104</v>
      </c>
      <c r="B167" s="4" t="s">
        <v>102</v>
      </c>
      <c r="C167" s="4" t="s">
        <v>91</v>
      </c>
      <c r="D167" s="4" t="s">
        <v>214</v>
      </c>
      <c r="E167" s="4" t="s">
        <v>13</v>
      </c>
      <c r="F167" s="10">
        <v>344</v>
      </c>
    </row>
    <row r="168" spans="1:6" s="3" customFormat="1" ht="12.75">
      <c r="A168" s="18" t="s">
        <v>193</v>
      </c>
      <c r="B168" s="8" t="s">
        <v>102</v>
      </c>
      <c r="C168" s="8" t="s">
        <v>98</v>
      </c>
      <c r="D168" s="4" t="s">
        <v>90</v>
      </c>
      <c r="E168" s="4" t="s">
        <v>4</v>
      </c>
      <c r="F168" s="10">
        <f>F169</f>
        <v>1270</v>
      </c>
    </row>
    <row r="169" spans="1:6" s="3" customFormat="1" ht="51">
      <c r="A169" s="19" t="s">
        <v>237</v>
      </c>
      <c r="B169" s="8" t="s">
        <v>102</v>
      </c>
      <c r="C169" s="8" t="s">
        <v>98</v>
      </c>
      <c r="D169" s="4" t="s">
        <v>215</v>
      </c>
      <c r="E169" s="4" t="s">
        <v>4</v>
      </c>
      <c r="F169" s="10">
        <f>F173+F170</f>
        <v>1270</v>
      </c>
    </row>
    <row r="170" spans="1:6" s="3" customFormat="1" ht="25.5">
      <c r="A170" s="18" t="s">
        <v>501</v>
      </c>
      <c r="B170" s="8" t="s">
        <v>102</v>
      </c>
      <c r="C170" s="8" t="s">
        <v>98</v>
      </c>
      <c r="D170" s="4" t="s">
        <v>502</v>
      </c>
      <c r="E170" s="4" t="s">
        <v>4</v>
      </c>
      <c r="F170" s="10">
        <f>F171</f>
        <v>600</v>
      </c>
    </row>
    <row r="171" spans="1:6" s="3" customFormat="1" ht="12.75">
      <c r="A171" s="7" t="s">
        <v>123</v>
      </c>
      <c r="B171" s="8" t="s">
        <v>102</v>
      </c>
      <c r="C171" s="8" t="s">
        <v>98</v>
      </c>
      <c r="D171" s="4" t="s">
        <v>502</v>
      </c>
      <c r="E171" s="4" t="s">
        <v>70</v>
      </c>
      <c r="F171" s="10">
        <f>F172</f>
        <v>600</v>
      </c>
    </row>
    <row r="172" spans="1:6" s="3" customFormat="1" ht="12.75">
      <c r="A172" s="18" t="s">
        <v>484</v>
      </c>
      <c r="B172" s="8" t="s">
        <v>102</v>
      </c>
      <c r="C172" s="8" t="s">
        <v>98</v>
      </c>
      <c r="D172" s="4" t="s">
        <v>502</v>
      </c>
      <c r="E172" s="4" t="s">
        <v>485</v>
      </c>
      <c r="F172" s="10">
        <v>600</v>
      </c>
    </row>
    <row r="173" spans="1:6" s="3" customFormat="1" ht="27" customHeight="1">
      <c r="A173" s="18" t="s">
        <v>500</v>
      </c>
      <c r="B173" s="8" t="s">
        <v>102</v>
      </c>
      <c r="C173" s="8" t="s">
        <v>98</v>
      </c>
      <c r="D173" s="4" t="s">
        <v>195</v>
      </c>
      <c r="E173" s="4" t="s">
        <v>4</v>
      </c>
      <c r="F173" s="10">
        <f>F174</f>
        <v>670</v>
      </c>
    </row>
    <row r="174" spans="1:6" s="3" customFormat="1" ht="12.75">
      <c r="A174" s="7" t="s">
        <v>123</v>
      </c>
      <c r="B174" s="8" t="s">
        <v>102</v>
      </c>
      <c r="C174" s="8" t="s">
        <v>98</v>
      </c>
      <c r="D174" s="4" t="s">
        <v>195</v>
      </c>
      <c r="E174" s="4" t="s">
        <v>70</v>
      </c>
      <c r="F174" s="10">
        <f>F175</f>
        <v>670</v>
      </c>
    </row>
    <row r="175" spans="1:6" s="3" customFormat="1" ht="12.75">
      <c r="A175" s="18" t="s">
        <v>484</v>
      </c>
      <c r="B175" s="8" t="s">
        <v>102</v>
      </c>
      <c r="C175" s="8" t="s">
        <v>98</v>
      </c>
      <c r="D175" s="4" t="s">
        <v>195</v>
      </c>
      <c r="E175" s="4" t="s">
        <v>485</v>
      </c>
      <c r="F175" s="10">
        <v>670</v>
      </c>
    </row>
    <row r="176" spans="1:6" s="3" customFormat="1" ht="25.5">
      <c r="A176" s="7" t="s">
        <v>38</v>
      </c>
      <c r="B176" s="8" t="s">
        <v>102</v>
      </c>
      <c r="C176" s="8" t="s">
        <v>102</v>
      </c>
      <c r="D176" s="4" t="s">
        <v>90</v>
      </c>
      <c r="E176" s="4" t="s">
        <v>4</v>
      </c>
      <c r="F176" s="10">
        <f>F177</f>
        <v>2.47</v>
      </c>
    </row>
    <row r="177" spans="1:6" s="3" customFormat="1" ht="25.5">
      <c r="A177" s="9" t="s">
        <v>16</v>
      </c>
      <c r="B177" s="8" t="s">
        <v>102</v>
      </c>
      <c r="C177" s="8" t="s">
        <v>102</v>
      </c>
      <c r="D177" s="4" t="s">
        <v>92</v>
      </c>
      <c r="E177" s="4" t="s">
        <v>4</v>
      </c>
      <c r="F177" s="10">
        <f>F178</f>
        <v>2.47</v>
      </c>
    </row>
    <row r="178" spans="1:6" s="3" customFormat="1" ht="25.5">
      <c r="A178" s="9" t="s">
        <v>93</v>
      </c>
      <c r="B178" s="8" t="s">
        <v>102</v>
      </c>
      <c r="C178" s="8" t="s">
        <v>102</v>
      </c>
      <c r="D178" s="4" t="s">
        <v>94</v>
      </c>
      <c r="E178" s="4" t="s">
        <v>4</v>
      </c>
      <c r="F178" s="10">
        <f>F179</f>
        <v>2.47</v>
      </c>
    </row>
    <row r="179" spans="1:6" s="3" customFormat="1" ht="76.5">
      <c r="A179" s="7" t="s">
        <v>77</v>
      </c>
      <c r="B179" s="8" t="s">
        <v>102</v>
      </c>
      <c r="C179" s="8" t="s">
        <v>102</v>
      </c>
      <c r="D179" s="4" t="s">
        <v>137</v>
      </c>
      <c r="E179" s="4" t="s">
        <v>4</v>
      </c>
      <c r="F179" s="10">
        <f>F180</f>
        <v>2.47</v>
      </c>
    </row>
    <row r="180" spans="1:6" s="3" customFormat="1" ht="25.5">
      <c r="A180" s="7" t="s">
        <v>232</v>
      </c>
      <c r="B180" s="8" t="s">
        <v>102</v>
      </c>
      <c r="C180" s="8" t="s">
        <v>102</v>
      </c>
      <c r="D180" s="4" t="s">
        <v>137</v>
      </c>
      <c r="E180" s="4" t="s">
        <v>103</v>
      </c>
      <c r="F180" s="10">
        <f>F181</f>
        <v>2.47</v>
      </c>
    </row>
    <row r="181" spans="1:6" s="3" customFormat="1" ht="25.5">
      <c r="A181" s="7" t="s">
        <v>12</v>
      </c>
      <c r="B181" s="8" t="s">
        <v>102</v>
      </c>
      <c r="C181" s="8" t="s">
        <v>102</v>
      </c>
      <c r="D181" s="4" t="s">
        <v>137</v>
      </c>
      <c r="E181" s="4" t="s">
        <v>13</v>
      </c>
      <c r="F181" s="10">
        <v>2.47</v>
      </c>
    </row>
    <row r="182" spans="1:6" s="3" customFormat="1" ht="12.75">
      <c r="A182" s="7" t="s">
        <v>39</v>
      </c>
      <c r="B182" s="8" t="s">
        <v>138</v>
      </c>
      <c r="C182" s="8" t="s">
        <v>89</v>
      </c>
      <c r="D182" s="8" t="s">
        <v>90</v>
      </c>
      <c r="E182" s="8" t="s">
        <v>4</v>
      </c>
      <c r="F182" s="10">
        <f>F183+F201+F253+F236+F219</f>
        <v>292115.95</v>
      </c>
    </row>
    <row r="183" spans="1:6" s="3" customFormat="1" ht="12.75">
      <c r="A183" s="7" t="s">
        <v>40</v>
      </c>
      <c r="B183" s="4" t="s">
        <v>138</v>
      </c>
      <c r="C183" s="4" t="s">
        <v>88</v>
      </c>
      <c r="D183" s="4" t="s">
        <v>90</v>
      </c>
      <c r="E183" s="4" t="s">
        <v>4</v>
      </c>
      <c r="F183" s="10">
        <f>F184</f>
        <v>75012.13</v>
      </c>
    </row>
    <row r="184" spans="1:6" s="3" customFormat="1" ht="38.25">
      <c r="A184" s="7" t="s">
        <v>216</v>
      </c>
      <c r="B184" s="4" t="s">
        <v>138</v>
      </c>
      <c r="C184" s="4" t="s">
        <v>88</v>
      </c>
      <c r="D184" s="4" t="s">
        <v>139</v>
      </c>
      <c r="E184" s="4" t="s">
        <v>4</v>
      </c>
      <c r="F184" s="10">
        <f>F185</f>
        <v>75012.13</v>
      </c>
    </row>
    <row r="185" spans="1:6" s="3" customFormat="1" ht="25.5">
      <c r="A185" s="7" t="s">
        <v>140</v>
      </c>
      <c r="B185" s="4" t="s">
        <v>138</v>
      </c>
      <c r="C185" s="4" t="s">
        <v>88</v>
      </c>
      <c r="D185" s="4" t="s">
        <v>141</v>
      </c>
      <c r="E185" s="4" t="s">
        <v>4</v>
      </c>
      <c r="F185" s="10">
        <f>F189+F186+F192+F198+F195</f>
        <v>75012.13</v>
      </c>
    </row>
    <row r="186" spans="1:6" s="3" customFormat="1" ht="38.25">
      <c r="A186" s="7" t="s">
        <v>144</v>
      </c>
      <c r="B186" s="4" t="s">
        <v>138</v>
      </c>
      <c r="C186" s="4" t="s">
        <v>88</v>
      </c>
      <c r="D186" s="4" t="s">
        <v>145</v>
      </c>
      <c r="E186" s="11" t="s">
        <v>4</v>
      </c>
      <c r="F186" s="16">
        <f>F187</f>
        <v>31448.25</v>
      </c>
    </row>
    <row r="187" spans="1:6" s="3" customFormat="1" ht="38.25">
      <c r="A187" s="7" t="s">
        <v>143</v>
      </c>
      <c r="B187" s="4" t="s">
        <v>138</v>
      </c>
      <c r="C187" s="4" t="s">
        <v>88</v>
      </c>
      <c r="D187" s="4" t="s">
        <v>145</v>
      </c>
      <c r="E187" s="4" t="s">
        <v>113</v>
      </c>
      <c r="F187" s="16">
        <f>F188</f>
        <v>31448.25</v>
      </c>
    </row>
    <row r="188" spans="1:6" s="3" customFormat="1" ht="12.75">
      <c r="A188" s="7" t="s">
        <v>65</v>
      </c>
      <c r="B188" s="4" t="s">
        <v>138</v>
      </c>
      <c r="C188" s="4" t="s">
        <v>88</v>
      </c>
      <c r="D188" s="4" t="s">
        <v>145</v>
      </c>
      <c r="E188" s="11" t="s">
        <v>66</v>
      </c>
      <c r="F188" s="16">
        <v>31448.25</v>
      </c>
    </row>
    <row r="189" spans="1:6" s="3" customFormat="1" ht="63.75" outlineLevel="2">
      <c r="A189" s="7" t="s">
        <v>41</v>
      </c>
      <c r="B189" s="4" t="s">
        <v>138</v>
      </c>
      <c r="C189" s="4" t="s">
        <v>88</v>
      </c>
      <c r="D189" s="4" t="s">
        <v>142</v>
      </c>
      <c r="E189" s="4" t="s">
        <v>4</v>
      </c>
      <c r="F189" s="10">
        <f>F190</f>
        <v>41285.14</v>
      </c>
    </row>
    <row r="190" spans="1:6" s="3" customFormat="1" ht="38.25" outlineLevel="2">
      <c r="A190" s="7" t="s">
        <v>143</v>
      </c>
      <c r="B190" s="4" t="s">
        <v>138</v>
      </c>
      <c r="C190" s="4" t="s">
        <v>88</v>
      </c>
      <c r="D190" s="4" t="s">
        <v>142</v>
      </c>
      <c r="E190" s="4" t="s">
        <v>113</v>
      </c>
      <c r="F190" s="10">
        <f>F191</f>
        <v>41285.14</v>
      </c>
    </row>
    <row r="191" spans="1:6" s="3" customFormat="1" ht="20.25" customHeight="1" outlineLevel="2">
      <c r="A191" s="7" t="s">
        <v>65</v>
      </c>
      <c r="B191" s="4" t="s">
        <v>138</v>
      </c>
      <c r="C191" s="4" t="s">
        <v>88</v>
      </c>
      <c r="D191" s="4" t="s">
        <v>142</v>
      </c>
      <c r="E191" s="11" t="s">
        <v>66</v>
      </c>
      <c r="F191" s="16">
        <v>41285.14</v>
      </c>
    </row>
    <row r="192" spans="1:6" s="3" customFormat="1" ht="27.75" customHeight="1" outlineLevel="2">
      <c r="A192" s="7" t="s">
        <v>228</v>
      </c>
      <c r="B192" s="4" t="s">
        <v>138</v>
      </c>
      <c r="C192" s="4" t="s">
        <v>88</v>
      </c>
      <c r="D192" s="4" t="s">
        <v>147</v>
      </c>
      <c r="E192" s="11" t="s">
        <v>4</v>
      </c>
      <c r="F192" s="16">
        <f>F193</f>
        <v>1642</v>
      </c>
    </row>
    <row r="193" spans="1:6" s="3" customFormat="1" ht="38.25" outlineLevel="2">
      <c r="A193" s="7" t="s">
        <v>143</v>
      </c>
      <c r="B193" s="4" t="s">
        <v>138</v>
      </c>
      <c r="C193" s="4" t="s">
        <v>88</v>
      </c>
      <c r="D193" s="4" t="s">
        <v>147</v>
      </c>
      <c r="E193" s="4" t="s">
        <v>113</v>
      </c>
      <c r="F193" s="16">
        <f>F194</f>
        <v>1642</v>
      </c>
    </row>
    <row r="194" spans="1:6" s="3" customFormat="1" ht="12.75" outlineLevel="2">
      <c r="A194" s="7" t="s">
        <v>65</v>
      </c>
      <c r="B194" s="4" t="s">
        <v>138</v>
      </c>
      <c r="C194" s="4" t="s">
        <v>88</v>
      </c>
      <c r="D194" s="4" t="s">
        <v>147</v>
      </c>
      <c r="E194" s="11" t="s">
        <v>66</v>
      </c>
      <c r="F194" s="16">
        <v>1642</v>
      </c>
    </row>
    <row r="195" spans="1:6" s="3" customFormat="1" ht="25.5" outlineLevel="2">
      <c r="A195" s="19" t="s">
        <v>454</v>
      </c>
      <c r="B195" s="4" t="s">
        <v>138</v>
      </c>
      <c r="C195" s="4" t="s">
        <v>88</v>
      </c>
      <c r="D195" s="4" t="s">
        <v>446</v>
      </c>
      <c r="E195" s="11" t="s">
        <v>4</v>
      </c>
      <c r="F195" s="16">
        <f>F196</f>
        <v>433.74</v>
      </c>
    </row>
    <row r="196" spans="1:6" s="3" customFormat="1" ht="38.25" outlineLevel="2">
      <c r="A196" s="7" t="s">
        <v>143</v>
      </c>
      <c r="B196" s="4" t="s">
        <v>138</v>
      </c>
      <c r="C196" s="4" t="s">
        <v>88</v>
      </c>
      <c r="D196" s="4" t="s">
        <v>446</v>
      </c>
      <c r="E196" s="4" t="s">
        <v>113</v>
      </c>
      <c r="F196" s="16">
        <f>F197</f>
        <v>433.74</v>
      </c>
    </row>
    <row r="197" spans="1:6" s="3" customFormat="1" ht="12.75" outlineLevel="2">
      <c r="A197" s="7" t="s">
        <v>65</v>
      </c>
      <c r="B197" s="4" t="s">
        <v>138</v>
      </c>
      <c r="C197" s="4" t="s">
        <v>88</v>
      </c>
      <c r="D197" s="4" t="s">
        <v>446</v>
      </c>
      <c r="E197" s="11" t="s">
        <v>66</v>
      </c>
      <c r="F197" s="16">
        <v>433.74</v>
      </c>
    </row>
    <row r="198" spans="1:6" s="3" customFormat="1" ht="27" customHeight="1" outlineLevel="2">
      <c r="A198" s="7" t="s">
        <v>371</v>
      </c>
      <c r="B198" s="4" t="s">
        <v>138</v>
      </c>
      <c r="C198" s="4" t="s">
        <v>88</v>
      </c>
      <c r="D198" s="4" t="s">
        <v>372</v>
      </c>
      <c r="E198" s="11" t="s">
        <v>4</v>
      </c>
      <c r="F198" s="16">
        <f>F199</f>
        <v>203</v>
      </c>
    </row>
    <row r="199" spans="1:6" s="3" customFormat="1" ht="38.25" outlineLevel="2">
      <c r="A199" s="7" t="s">
        <v>143</v>
      </c>
      <c r="B199" s="4" t="s">
        <v>138</v>
      </c>
      <c r="C199" s="4" t="s">
        <v>88</v>
      </c>
      <c r="D199" s="4" t="s">
        <v>372</v>
      </c>
      <c r="E199" s="11" t="s">
        <v>113</v>
      </c>
      <c r="F199" s="16">
        <f>F200</f>
        <v>203</v>
      </c>
    </row>
    <row r="200" spans="1:6" s="3" customFormat="1" ht="12.75" outlineLevel="2">
      <c r="A200" s="7" t="s">
        <v>65</v>
      </c>
      <c r="B200" s="4" t="s">
        <v>138</v>
      </c>
      <c r="C200" s="4" t="s">
        <v>88</v>
      </c>
      <c r="D200" s="4" t="s">
        <v>372</v>
      </c>
      <c r="E200" s="11" t="s">
        <v>66</v>
      </c>
      <c r="F200" s="16">
        <v>203</v>
      </c>
    </row>
    <row r="201" spans="1:6" s="3" customFormat="1" ht="12.75">
      <c r="A201" s="7" t="s">
        <v>43</v>
      </c>
      <c r="B201" s="4" t="s">
        <v>138</v>
      </c>
      <c r="C201" s="4" t="s">
        <v>91</v>
      </c>
      <c r="D201" s="4" t="s">
        <v>90</v>
      </c>
      <c r="E201" s="4" t="s">
        <v>4</v>
      </c>
      <c r="F201" s="10">
        <f>F202</f>
        <v>181134.26</v>
      </c>
    </row>
    <row r="202" spans="1:6" s="3" customFormat="1" ht="36.75" customHeight="1">
      <c r="A202" s="7" t="s">
        <v>216</v>
      </c>
      <c r="B202" s="4" t="s">
        <v>138</v>
      </c>
      <c r="C202" s="4" t="s">
        <v>91</v>
      </c>
      <c r="D202" s="4" t="s">
        <v>139</v>
      </c>
      <c r="E202" s="4" t="s">
        <v>4</v>
      </c>
      <c r="F202" s="10">
        <f>F203</f>
        <v>181134.26</v>
      </c>
    </row>
    <row r="203" spans="1:6" s="3" customFormat="1" ht="25.5" customHeight="1">
      <c r="A203" s="7" t="s">
        <v>148</v>
      </c>
      <c r="B203" s="4" t="s">
        <v>138</v>
      </c>
      <c r="C203" s="4" t="s">
        <v>91</v>
      </c>
      <c r="D203" s="4" t="s">
        <v>149</v>
      </c>
      <c r="E203" s="4" t="s">
        <v>4</v>
      </c>
      <c r="F203" s="10">
        <f>F204+F210+F213+F207+F216</f>
        <v>181134.26</v>
      </c>
    </row>
    <row r="204" spans="1:6" s="3" customFormat="1" ht="48" customHeight="1">
      <c r="A204" s="7" t="s">
        <v>150</v>
      </c>
      <c r="B204" s="4" t="s">
        <v>138</v>
      </c>
      <c r="C204" s="4" t="s">
        <v>91</v>
      </c>
      <c r="D204" s="4" t="s">
        <v>151</v>
      </c>
      <c r="E204" s="4" t="s">
        <v>4</v>
      </c>
      <c r="F204" s="10">
        <f>F205</f>
        <v>55754.09</v>
      </c>
    </row>
    <row r="205" spans="1:6" s="3" customFormat="1" ht="38.25" customHeight="1">
      <c r="A205" s="7" t="s">
        <v>143</v>
      </c>
      <c r="B205" s="4" t="s">
        <v>138</v>
      </c>
      <c r="C205" s="4" t="s">
        <v>91</v>
      </c>
      <c r="D205" s="4" t="s">
        <v>151</v>
      </c>
      <c r="E205" s="4" t="s">
        <v>113</v>
      </c>
      <c r="F205" s="10">
        <f>F206</f>
        <v>55754.09</v>
      </c>
    </row>
    <row r="206" spans="1:6" s="3" customFormat="1" ht="15" customHeight="1">
      <c r="A206" s="7" t="s">
        <v>65</v>
      </c>
      <c r="B206" s="4" t="s">
        <v>138</v>
      </c>
      <c r="C206" s="4" t="s">
        <v>91</v>
      </c>
      <c r="D206" s="4" t="s">
        <v>151</v>
      </c>
      <c r="E206" s="4" t="s">
        <v>66</v>
      </c>
      <c r="F206" s="10">
        <v>55754.09</v>
      </c>
    </row>
    <row r="207" spans="1:6" s="3" customFormat="1" ht="76.5">
      <c r="A207" s="21" t="s">
        <v>240</v>
      </c>
      <c r="B207" s="4" t="s">
        <v>138</v>
      </c>
      <c r="C207" s="4" t="s">
        <v>91</v>
      </c>
      <c r="D207" s="4" t="s">
        <v>152</v>
      </c>
      <c r="E207" s="4" t="s">
        <v>4</v>
      </c>
      <c r="F207" s="10">
        <f>F208</f>
        <v>118536.91</v>
      </c>
    </row>
    <row r="208" spans="1:6" s="3" customFormat="1" ht="38.25">
      <c r="A208" s="7" t="s">
        <v>143</v>
      </c>
      <c r="B208" s="4" t="s">
        <v>138</v>
      </c>
      <c r="C208" s="4" t="s">
        <v>91</v>
      </c>
      <c r="D208" s="4" t="s">
        <v>152</v>
      </c>
      <c r="E208" s="4" t="s">
        <v>113</v>
      </c>
      <c r="F208" s="10">
        <f>F209</f>
        <v>118536.91</v>
      </c>
    </row>
    <row r="209" spans="1:6" s="3" customFormat="1" ht="12.75">
      <c r="A209" s="7" t="s">
        <v>65</v>
      </c>
      <c r="B209" s="4" t="s">
        <v>138</v>
      </c>
      <c r="C209" s="4" t="s">
        <v>91</v>
      </c>
      <c r="D209" s="4" t="s">
        <v>152</v>
      </c>
      <c r="E209" s="4" t="s">
        <v>66</v>
      </c>
      <c r="F209" s="10">
        <v>118536.91</v>
      </c>
    </row>
    <row r="210" spans="1:6" s="3" customFormat="1" ht="25.5">
      <c r="A210" s="7" t="s">
        <v>146</v>
      </c>
      <c r="B210" s="4" t="s">
        <v>138</v>
      </c>
      <c r="C210" s="4" t="s">
        <v>91</v>
      </c>
      <c r="D210" s="4" t="s">
        <v>218</v>
      </c>
      <c r="E210" s="11" t="s">
        <v>4</v>
      </c>
      <c r="F210" s="16">
        <f>F211</f>
        <v>380</v>
      </c>
    </row>
    <row r="211" spans="1:6" s="3" customFormat="1" ht="38.25">
      <c r="A211" s="7" t="s">
        <v>143</v>
      </c>
      <c r="B211" s="4" t="s">
        <v>138</v>
      </c>
      <c r="C211" s="4" t="s">
        <v>91</v>
      </c>
      <c r="D211" s="4" t="s">
        <v>218</v>
      </c>
      <c r="E211" s="4" t="s">
        <v>113</v>
      </c>
      <c r="F211" s="16">
        <f>F212</f>
        <v>380</v>
      </c>
    </row>
    <row r="212" spans="1:6" s="3" customFormat="1" ht="12.75">
      <c r="A212" s="7" t="s">
        <v>65</v>
      </c>
      <c r="B212" s="4" t="s">
        <v>138</v>
      </c>
      <c r="C212" s="4" t="s">
        <v>91</v>
      </c>
      <c r="D212" s="4" t="s">
        <v>218</v>
      </c>
      <c r="E212" s="11" t="s">
        <v>66</v>
      </c>
      <c r="F212" s="16">
        <v>380</v>
      </c>
    </row>
    <row r="213" spans="1:6" s="3" customFormat="1" ht="56.25" customHeight="1">
      <c r="A213" s="7" t="s">
        <v>44</v>
      </c>
      <c r="B213" s="4" t="s">
        <v>138</v>
      </c>
      <c r="C213" s="4" t="s">
        <v>91</v>
      </c>
      <c r="D213" s="4" t="s">
        <v>219</v>
      </c>
      <c r="E213" s="4" t="s">
        <v>4</v>
      </c>
      <c r="F213" s="10">
        <f>F214</f>
        <v>3813</v>
      </c>
    </row>
    <row r="214" spans="1:6" s="3" customFormat="1" ht="38.25">
      <c r="A214" s="7" t="s">
        <v>143</v>
      </c>
      <c r="B214" s="4" t="s">
        <v>138</v>
      </c>
      <c r="C214" s="4" t="s">
        <v>91</v>
      </c>
      <c r="D214" s="4" t="s">
        <v>219</v>
      </c>
      <c r="E214" s="4" t="s">
        <v>113</v>
      </c>
      <c r="F214" s="10">
        <f>F215</f>
        <v>3813</v>
      </c>
    </row>
    <row r="215" spans="1:6" s="3" customFormat="1" ht="24.75" customHeight="1">
      <c r="A215" s="7" t="s">
        <v>65</v>
      </c>
      <c r="B215" s="4" t="s">
        <v>138</v>
      </c>
      <c r="C215" s="4" t="s">
        <v>91</v>
      </c>
      <c r="D215" s="4" t="s">
        <v>219</v>
      </c>
      <c r="E215" s="11" t="s">
        <v>66</v>
      </c>
      <c r="F215" s="16">
        <v>3813</v>
      </c>
    </row>
    <row r="216" spans="1:6" s="3" customFormat="1" ht="24.75" customHeight="1">
      <c r="A216" s="19" t="s">
        <v>447</v>
      </c>
      <c r="B216" s="110" t="s">
        <v>138</v>
      </c>
      <c r="C216" s="110" t="s">
        <v>91</v>
      </c>
      <c r="D216" s="110" t="s">
        <v>448</v>
      </c>
      <c r="E216" s="110" t="s">
        <v>4</v>
      </c>
      <c r="F216" s="16">
        <f>F217</f>
        <v>2650.26</v>
      </c>
    </row>
    <row r="217" spans="1:6" s="3" customFormat="1" ht="24.75" customHeight="1">
      <c r="A217" s="19" t="s">
        <v>143</v>
      </c>
      <c r="B217" s="110" t="s">
        <v>138</v>
      </c>
      <c r="C217" s="110" t="s">
        <v>91</v>
      </c>
      <c r="D217" s="110" t="s">
        <v>448</v>
      </c>
      <c r="E217" s="110" t="s">
        <v>113</v>
      </c>
      <c r="F217" s="16">
        <f>F218</f>
        <v>2650.26</v>
      </c>
    </row>
    <row r="218" spans="1:6" s="3" customFormat="1" ht="24.75" customHeight="1">
      <c r="A218" s="19" t="s">
        <v>65</v>
      </c>
      <c r="B218" s="110" t="s">
        <v>138</v>
      </c>
      <c r="C218" s="110" t="s">
        <v>91</v>
      </c>
      <c r="D218" s="110" t="s">
        <v>448</v>
      </c>
      <c r="E218" s="110" t="s">
        <v>66</v>
      </c>
      <c r="F218" s="16">
        <v>2650.26</v>
      </c>
    </row>
    <row r="219" spans="1:6" s="3" customFormat="1" ht="12.75">
      <c r="A219" s="7" t="s">
        <v>260</v>
      </c>
      <c r="B219" s="8" t="s">
        <v>138</v>
      </c>
      <c r="C219" s="8" t="s">
        <v>98</v>
      </c>
      <c r="D219" s="4" t="s">
        <v>90</v>
      </c>
      <c r="E219" s="4" t="s">
        <v>4</v>
      </c>
      <c r="F219" s="10">
        <f>F220+F231</f>
        <v>20577.260000000002</v>
      </c>
    </row>
    <row r="220" spans="1:6" s="3" customFormat="1" ht="51">
      <c r="A220" s="7" t="s">
        <v>261</v>
      </c>
      <c r="B220" s="8" t="s">
        <v>138</v>
      </c>
      <c r="C220" s="8" t="s">
        <v>98</v>
      </c>
      <c r="D220" s="8" t="s">
        <v>158</v>
      </c>
      <c r="E220" s="4" t="s">
        <v>4</v>
      </c>
      <c r="F220" s="10">
        <f>F221</f>
        <v>7882.4</v>
      </c>
    </row>
    <row r="221" spans="1:6" s="3" customFormat="1" ht="38.25">
      <c r="A221" s="7" t="s">
        <v>217</v>
      </c>
      <c r="B221" s="8" t="s">
        <v>138</v>
      </c>
      <c r="C221" s="8" t="s">
        <v>98</v>
      </c>
      <c r="D221" s="8" t="s">
        <v>159</v>
      </c>
      <c r="E221" s="4" t="s">
        <v>4</v>
      </c>
      <c r="F221" s="10">
        <f>F222+F225+F228</f>
        <v>7882.4</v>
      </c>
    </row>
    <row r="222" spans="1:6" s="3" customFormat="1" ht="40.5" customHeight="1" outlineLevel="5">
      <c r="A222" s="7" t="s">
        <v>160</v>
      </c>
      <c r="B222" s="8" t="s">
        <v>138</v>
      </c>
      <c r="C222" s="8" t="s">
        <v>98</v>
      </c>
      <c r="D222" s="8" t="s">
        <v>161</v>
      </c>
      <c r="E222" s="4" t="s">
        <v>4</v>
      </c>
      <c r="F222" s="10">
        <f>F223</f>
        <v>7682.4</v>
      </c>
    </row>
    <row r="223" spans="1:6" s="3" customFormat="1" ht="26.25" customHeight="1" outlineLevel="5">
      <c r="A223" s="7" t="s">
        <v>143</v>
      </c>
      <c r="B223" s="8" t="s">
        <v>138</v>
      </c>
      <c r="C223" s="8" t="s">
        <v>98</v>
      </c>
      <c r="D223" s="8" t="s">
        <v>161</v>
      </c>
      <c r="E223" s="4" t="s">
        <v>113</v>
      </c>
      <c r="F223" s="10">
        <f>F224</f>
        <v>7682.4</v>
      </c>
    </row>
    <row r="224" spans="1:6" s="3" customFormat="1" ht="25.5" customHeight="1" outlineLevel="5">
      <c r="A224" s="7" t="s">
        <v>65</v>
      </c>
      <c r="B224" s="8" t="s">
        <v>138</v>
      </c>
      <c r="C224" s="8" t="s">
        <v>98</v>
      </c>
      <c r="D224" s="8" t="s">
        <v>161</v>
      </c>
      <c r="E224" s="4" t="s">
        <v>66</v>
      </c>
      <c r="F224" s="10">
        <v>7682.4</v>
      </c>
    </row>
    <row r="225" spans="1:6" s="3" customFormat="1" ht="25.5" outlineLevel="5">
      <c r="A225" s="7" t="s">
        <v>45</v>
      </c>
      <c r="B225" s="8" t="s">
        <v>138</v>
      </c>
      <c r="C225" s="8" t="s">
        <v>98</v>
      </c>
      <c r="D225" s="8" t="s">
        <v>347</v>
      </c>
      <c r="E225" s="4" t="s">
        <v>4</v>
      </c>
      <c r="F225" s="10">
        <f>F226</f>
        <v>70</v>
      </c>
    </row>
    <row r="226" spans="1:6" s="3" customFormat="1" ht="38.25" outlineLevel="5">
      <c r="A226" s="7" t="s">
        <v>143</v>
      </c>
      <c r="B226" s="8" t="s">
        <v>138</v>
      </c>
      <c r="C226" s="8" t="s">
        <v>98</v>
      </c>
      <c r="D226" s="8" t="s">
        <v>347</v>
      </c>
      <c r="E226" s="4" t="s">
        <v>113</v>
      </c>
      <c r="F226" s="10">
        <f>F227</f>
        <v>70</v>
      </c>
    </row>
    <row r="227" spans="1:6" s="3" customFormat="1" ht="12.75" outlineLevel="5">
      <c r="A227" s="7" t="s">
        <v>65</v>
      </c>
      <c r="B227" s="8" t="s">
        <v>138</v>
      </c>
      <c r="C227" s="8" t="s">
        <v>98</v>
      </c>
      <c r="D227" s="8" t="s">
        <v>347</v>
      </c>
      <c r="E227" s="4" t="s">
        <v>66</v>
      </c>
      <c r="F227" s="10">
        <v>70</v>
      </c>
    </row>
    <row r="228" spans="1:6" s="3" customFormat="1" ht="29.25" customHeight="1" outlineLevel="5">
      <c r="A228" s="7" t="s">
        <v>486</v>
      </c>
      <c r="B228" s="8" t="s">
        <v>138</v>
      </c>
      <c r="C228" s="8" t="s">
        <v>98</v>
      </c>
      <c r="D228" s="8" t="s">
        <v>487</v>
      </c>
      <c r="E228" s="4" t="s">
        <v>4</v>
      </c>
      <c r="F228" s="10">
        <f>F229</f>
        <v>130</v>
      </c>
    </row>
    <row r="229" spans="1:6" s="3" customFormat="1" ht="38.25" outlineLevel="5">
      <c r="A229" s="7" t="s">
        <v>143</v>
      </c>
      <c r="B229" s="8" t="s">
        <v>138</v>
      </c>
      <c r="C229" s="8" t="s">
        <v>98</v>
      </c>
      <c r="D229" s="8" t="s">
        <v>487</v>
      </c>
      <c r="E229" s="4" t="s">
        <v>113</v>
      </c>
      <c r="F229" s="10">
        <f>F230</f>
        <v>130</v>
      </c>
    </row>
    <row r="230" spans="1:6" s="3" customFormat="1" ht="12.75" outlineLevel="5">
      <c r="A230" s="7" t="s">
        <v>65</v>
      </c>
      <c r="B230" s="8" t="s">
        <v>138</v>
      </c>
      <c r="C230" s="8" t="s">
        <v>98</v>
      </c>
      <c r="D230" s="8" t="s">
        <v>487</v>
      </c>
      <c r="E230" s="4" t="s">
        <v>66</v>
      </c>
      <c r="F230" s="10">
        <v>130</v>
      </c>
    </row>
    <row r="231" spans="1:6" s="3" customFormat="1" ht="38.25" outlineLevel="5">
      <c r="A231" s="7" t="s">
        <v>216</v>
      </c>
      <c r="B231" s="4" t="s">
        <v>138</v>
      </c>
      <c r="C231" s="4" t="s">
        <v>98</v>
      </c>
      <c r="D231" s="4" t="s">
        <v>139</v>
      </c>
      <c r="E231" s="4" t="s">
        <v>4</v>
      </c>
      <c r="F231" s="10">
        <f>F232</f>
        <v>12694.86</v>
      </c>
    </row>
    <row r="232" spans="1:6" s="3" customFormat="1" ht="38.25" outlineLevel="5">
      <c r="A232" s="7" t="s">
        <v>153</v>
      </c>
      <c r="B232" s="4" t="s">
        <v>138</v>
      </c>
      <c r="C232" s="4" t="s">
        <v>98</v>
      </c>
      <c r="D232" s="4" t="s">
        <v>154</v>
      </c>
      <c r="E232" s="4" t="s">
        <v>4</v>
      </c>
      <c r="F232" s="10">
        <f>F233</f>
        <v>12694.86</v>
      </c>
    </row>
    <row r="233" spans="1:6" s="3" customFormat="1" ht="43.5" customHeight="1" outlineLevel="5">
      <c r="A233" s="7" t="s">
        <v>155</v>
      </c>
      <c r="B233" s="4" t="s">
        <v>138</v>
      </c>
      <c r="C233" s="4" t="s">
        <v>98</v>
      </c>
      <c r="D233" s="4" t="s">
        <v>156</v>
      </c>
      <c r="E233" s="4" t="s">
        <v>4</v>
      </c>
      <c r="F233" s="10">
        <f>F234</f>
        <v>12694.86</v>
      </c>
    </row>
    <row r="234" spans="1:6" s="3" customFormat="1" ht="43.5" customHeight="1" outlineLevel="5">
      <c r="A234" s="7" t="s">
        <v>143</v>
      </c>
      <c r="B234" s="4" t="s">
        <v>138</v>
      </c>
      <c r="C234" s="4" t="s">
        <v>98</v>
      </c>
      <c r="D234" s="4" t="s">
        <v>156</v>
      </c>
      <c r="E234" s="4" t="s">
        <v>113</v>
      </c>
      <c r="F234" s="10">
        <f>F235</f>
        <v>12694.86</v>
      </c>
    </row>
    <row r="235" spans="1:6" s="3" customFormat="1" ht="22.5" customHeight="1" outlineLevel="5">
      <c r="A235" s="7" t="s">
        <v>65</v>
      </c>
      <c r="B235" s="4" t="s">
        <v>138</v>
      </c>
      <c r="C235" s="4" t="s">
        <v>98</v>
      </c>
      <c r="D235" s="4" t="s">
        <v>156</v>
      </c>
      <c r="E235" s="4" t="s">
        <v>66</v>
      </c>
      <c r="F235" s="10">
        <v>12694.86</v>
      </c>
    </row>
    <row r="236" spans="1:6" s="3" customFormat="1" ht="12.75" outlineLevel="5">
      <c r="A236" s="18" t="s">
        <v>262</v>
      </c>
      <c r="B236" s="8" t="s">
        <v>138</v>
      </c>
      <c r="C236" s="8" t="s">
        <v>138</v>
      </c>
      <c r="D236" s="4" t="s">
        <v>90</v>
      </c>
      <c r="E236" s="4" t="s">
        <v>4</v>
      </c>
      <c r="F236" s="10">
        <f>F237+F242</f>
        <v>2490</v>
      </c>
    </row>
    <row r="237" spans="1:6" s="3" customFormat="1" ht="51" outlineLevel="5">
      <c r="A237" s="7" t="s">
        <v>261</v>
      </c>
      <c r="B237" s="8" t="s">
        <v>138</v>
      </c>
      <c r="C237" s="8" t="s">
        <v>138</v>
      </c>
      <c r="D237" s="4" t="s">
        <v>158</v>
      </c>
      <c r="E237" s="4" t="s">
        <v>4</v>
      </c>
      <c r="F237" s="10">
        <f>F238</f>
        <v>50</v>
      </c>
    </row>
    <row r="238" spans="1:6" s="3" customFormat="1" ht="12.75" outlineLevel="5">
      <c r="A238" s="7" t="s">
        <v>162</v>
      </c>
      <c r="B238" s="8" t="s">
        <v>138</v>
      </c>
      <c r="C238" s="8" t="s">
        <v>138</v>
      </c>
      <c r="D238" s="4" t="s">
        <v>163</v>
      </c>
      <c r="E238" s="4" t="s">
        <v>4</v>
      </c>
      <c r="F238" s="10">
        <f>F239</f>
        <v>50</v>
      </c>
    </row>
    <row r="239" spans="1:6" s="3" customFormat="1" ht="12.75" outlineLevel="5">
      <c r="A239" s="7" t="s">
        <v>47</v>
      </c>
      <c r="B239" s="8" t="s">
        <v>138</v>
      </c>
      <c r="C239" s="8" t="s">
        <v>138</v>
      </c>
      <c r="D239" s="4" t="s">
        <v>164</v>
      </c>
      <c r="E239" s="4" t="s">
        <v>4</v>
      </c>
      <c r="F239" s="10">
        <f>F240</f>
        <v>50</v>
      </c>
    </row>
    <row r="240" spans="1:6" s="3" customFormat="1" ht="38.25" outlineLevel="5">
      <c r="A240" s="7" t="s">
        <v>143</v>
      </c>
      <c r="B240" s="8" t="s">
        <v>138</v>
      </c>
      <c r="C240" s="8" t="s">
        <v>138</v>
      </c>
      <c r="D240" s="4" t="s">
        <v>164</v>
      </c>
      <c r="E240" s="4" t="s">
        <v>113</v>
      </c>
      <c r="F240" s="10">
        <f>F241</f>
        <v>50</v>
      </c>
    </row>
    <row r="241" spans="1:6" s="3" customFormat="1" ht="12.75" outlineLevel="5">
      <c r="A241" s="7" t="s">
        <v>65</v>
      </c>
      <c r="B241" s="8" t="s">
        <v>138</v>
      </c>
      <c r="C241" s="8" t="s">
        <v>138</v>
      </c>
      <c r="D241" s="4" t="s">
        <v>164</v>
      </c>
      <c r="E241" s="4" t="s">
        <v>66</v>
      </c>
      <c r="F241" s="10">
        <v>50</v>
      </c>
    </row>
    <row r="242" spans="1:6" s="3" customFormat="1" ht="38.25" outlineLevel="5">
      <c r="A242" s="7" t="s">
        <v>220</v>
      </c>
      <c r="B242" s="4" t="s">
        <v>138</v>
      </c>
      <c r="C242" s="4" t="s">
        <v>138</v>
      </c>
      <c r="D242" s="4" t="s">
        <v>139</v>
      </c>
      <c r="E242" s="4" t="s">
        <v>4</v>
      </c>
      <c r="F242" s="10">
        <f>F243+F249</f>
        <v>2440</v>
      </c>
    </row>
    <row r="243" spans="1:6" s="3" customFormat="1" ht="48" customHeight="1" outlineLevel="3">
      <c r="A243" s="7" t="s">
        <v>153</v>
      </c>
      <c r="B243" s="4" t="s">
        <v>138</v>
      </c>
      <c r="C243" s="4" t="s">
        <v>138</v>
      </c>
      <c r="D243" s="4" t="s">
        <v>154</v>
      </c>
      <c r="E243" s="4" t="s">
        <v>4</v>
      </c>
      <c r="F243" s="10">
        <f>F244</f>
        <v>2429</v>
      </c>
    </row>
    <row r="244" spans="1:6" s="3" customFormat="1" ht="38.25" outlineLevel="3">
      <c r="A244" s="7" t="s">
        <v>46</v>
      </c>
      <c r="B244" s="4" t="s">
        <v>138</v>
      </c>
      <c r="C244" s="4" t="s">
        <v>138</v>
      </c>
      <c r="D244" s="4" t="s">
        <v>165</v>
      </c>
      <c r="E244" s="4" t="s">
        <v>4</v>
      </c>
      <c r="F244" s="10">
        <f>F245+F247</f>
        <v>2429</v>
      </c>
    </row>
    <row r="245" spans="1:6" s="3" customFormat="1" ht="25.5" outlineLevel="3">
      <c r="A245" s="7" t="s">
        <v>166</v>
      </c>
      <c r="B245" s="4" t="s">
        <v>138</v>
      </c>
      <c r="C245" s="4" t="s">
        <v>138</v>
      </c>
      <c r="D245" s="4" t="s">
        <v>165</v>
      </c>
      <c r="E245" s="4" t="s">
        <v>167</v>
      </c>
      <c r="F245" s="10">
        <f>F246</f>
        <v>200</v>
      </c>
    </row>
    <row r="246" spans="1:6" s="3" customFormat="1" ht="25.5" outlineLevel="3">
      <c r="A246" s="7" t="s">
        <v>73</v>
      </c>
      <c r="B246" s="4" t="s">
        <v>138</v>
      </c>
      <c r="C246" s="4" t="s">
        <v>138</v>
      </c>
      <c r="D246" s="4" t="s">
        <v>165</v>
      </c>
      <c r="E246" s="4" t="s">
        <v>74</v>
      </c>
      <c r="F246" s="10">
        <v>200</v>
      </c>
    </row>
    <row r="247" spans="1:6" s="3" customFormat="1" ht="45.75" customHeight="1">
      <c r="A247" s="7" t="s">
        <v>143</v>
      </c>
      <c r="B247" s="4" t="s">
        <v>138</v>
      </c>
      <c r="C247" s="4" t="s">
        <v>138</v>
      </c>
      <c r="D247" s="4" t="s">
        <v>165</v>
      </c>
      <c r="E247" s="4" t="s">
        <v>113</v>
      </c>
      <c r="F247" s="10">
        <f>F248</f>
        <v>2229</v>
      </c>
    </row>
    <row r="248" spans="1:6" s="3" customFormat="1" ht="18" customHeight="1">
      <c r="A248" s="7" t="s">
        <v>65</v>
      </c>
      <c r="B248" s="4" t="s">
        <v>138</v>
      </c>
      <c r="C248" s="4" t="s">
        <v>138</v>
      </c>
      <c r="D248" s="4" t="s">
        <v>165</v>
      </c>
      <c r="E248" s="4" t="s">
        <v>66</v>
      </c>
      <c r="F248" s="10">
        <v>2229</v>
      </c>
    </row>
    <row r="249" spans="1:6" s="3" customFormat="1" ht="24.75" customHeight="1">
      <c r="A249" s="19" t="s">
        <v>393</v>
      </c>
      <c r="B249" s="110" t="s">
        <v>138</v>
      </c>
      <c r="C249" s="110" t="s">
        <v>138</v>
      </c>
      <c r="D249" s="110" t="s">
        <v>394</v>
      </c>
      <c r="E249" s="110" t="s">
        <v>4</v>
      </c>
      <c r="F249" s="10">
        <f>F250</f>
        <v>11</v>
      </c>
    </row>
    <row r="250" spans="1:6" s="3" customFormat="1" ht="34.5" customHeight="1">
      <c r="A250" s="19" t="s">
        <v>496</v>
      </c>
      <c r="B250" s="110" t="s">
        <v>138</v>
      </c>
      <c r="C250" s="110" t="s">
        <v>138</v>
      </c>
      <c r="D250" s="110" t="s">
        <v>399</v>
      </c>
      <c r="E250" s="110" t="s">
        <v>4</v>
      </c>
      <c r="F250" s="10">
        <f>F251</f>
        <v>11</v>
      </c>
    </row>
    <row r="251" spans="1:6" s="3" customFormat="1" ht="35.25" customHeight="1">
      <c r="A251" s="19" t="s">
        <v>232</v>
      </c>
      <c r="B251" s="110" t="s">
        <v>138</v>
      </c>
      <c r="C251" s="110" t="s">
        <v>138</v>
      </c>
      <c r="D251" s="110" t="s">
        <v>399</v>
      </c>
      <c r="E251" s="110" t="s">
        <v>103</v>
      </c>
      <c r="F251" s="10">
        <f>F252</f>
        <v>11</v>
      </c>
    </row>
    <row r="252" spans="1:6" s="3" customFormat="1" ht="40.5" customHeight="1">
      <c r="A252" s="19" t="s">
        <v>104</v>
      </c>
      <c r="B252" s="110" t="s">
        <v>138</v>
      </c>
      <c r="C252" s="110" t="s">
        <v>138</v>
      </c>
      <c r="D252" s="110" t="s">
        <v>399</v>
      </c>
      <c r="E252" s="110" t="s">
        <v>13</v>
      </c>
      <c r="F252" s="10">
        <v>11</v>
      </c>
    </row>
    <row r="253" spans="1:6" s="3" customFormat="1" ht="21.75" customHeight="1">
      <c r="A253" s="7" t="s">
        <v>48</v>
      </c>
      <c r="B253" s="4" t="s">
        <v>138</v>
      </c>
      <c r="C253" s="4" t="s">
        <v>126</v>
      </c>
      <c r="D253" s="4" t="s">
        <v>90</v>
      </c>
      <c r="E253" s="4" t="s">
        <v>4</v>
      </c>
      <c r="F253" s="10">
        <f>F254</f>
        <v>12902.3</v>
      </c>
    </row>
    <row r="254" spans="1:6" s="3" customFormat="1" ht="39" customHeight="1">
      <c r="A254" s="7" t="s">
        <v>220</v>
      </c>
      <c r="B254" s="4" t="s">
        <v>138</v>
      </c>
      <c r="C254" s="4" t="s">
        <v>126</v>
      </c>
      <c r="D254" s="4" t="s">
        <v>139</v>
      </c>
      <c r="E254" s="4" t="s">
        <v>4</v>
      </c>
      <c r="F254" s="10">
        <f>F256+F262+F259</f>
        <v>12902.3</v>
      </c>
    </row>
    <row r="255" spans="1:6" s="3" customFormat="1" ht="38.25">
      <c r="A255" s="18" t="s">
        <v>221</v>
      </c>
      <c r="B255" s="4" t="s">
        <v>138</v>
      </c>
      <c r="C255" s="4" t="s">
        <v>126</v>
      </c>
      <c r="D255" s="4" t="s">
        <v>222</v>
      </c>
      <c r="E255" s="4" t="s">
        <v>4</v>
      </c>
      <c r="F255" s="10">
        <f>F256+F262+F259</f>
        <v>12902.3</v>
      </c>
    </row>
    <row r="256" spans="1:6" s="3" customFormat="1" ht="38.25">
      <c r="A256" s="7" t="s">
        <v>11</v>
      </c>
      <c r="B256" s="8" t="s">
        <v>138</v>
      </c>
      <c r="C256" s="8" t="s">
        <v>126</v>
      </c>
      <c r="D256" s="4" t="s">
        <v>169</v>
      </c>
      <c r="E256" s="4" t="s">
        <v>4</v>
      </c>
      <c r="F256" s="10">
        <f>F257</f>
        <v>2999.5</v>
      </c>
    </row>
    <row r="257" spans="1:6" s="3" customFormat="1" ht="51">
      <c r="A257" s="7" t="s">
        <v>233</v>
      </c>
      <c r="B257" s="8" t="s">
        <v>138</v>
      </c>
      <c r="C257" s="8" t="s">
        <v>126</v>
      </c>
      <c r="D257" s="4" t="s">
        <v>169</v>
      </c>
      <c r="E257" s="4" t="s">
        <v>96</v>
      </c>
      <c r="F257" s="10">
        <f>F258</f>
        <v>2999.5</v>
      </c>
    </row>
    <row r="258" spans="1:6" s="3" customFormat="1" ht="25.5" outlineLevel="5">
      <c r="A258" s="7" t="s">
        <v>8</v>
      </c>
      <c r="B258" s="8" t="s">
        <v>138</v>
      </c>
      <c r="C258" s="8" t="s">
        <v>126</v>
      </c>
      <c r="D258" s="4" t="s">
        <v>169</v>
      </c>
      <c r="E258" s="4" t="s">
        <v>9</v>
      </c>
      <c r="F258" s="10">
        <v>2999.5</v>
      </c>
    </row>
    <row r="259" spans="1:6" s="3" customFormat="1" ht="25.5" outlineLevel="5">
      <c r="A259" s="18" t="s">
        <v>263</v>
      </c>
      <c r="B259" s="4" t="s">
        <v>138</v>
      </c>
      <c r="C259" s="4" t="s">
        <v>126</v>
      </c>
      <c r="D259" s="4" t="s">
        <v>499</v>
      </c>
      <c r="E259" s="4" t="s">
        <v>4</v>
      </c>
      <c r="F259" s="10">
        <f>F260</f>
        <v>40</v>
      </c>
    </row>
    <row r="260" spans="1:6" s="3" customFormat="1" ht="25.5" outlineLevel="5">
      <c r="A260" s="18" t="s">
        <v>232</v>
      </c>
      <c r="B260" s="4" t="s">
        <v>138</v>
      </c>
      <c r="C260" s="4" t="s">
        <v>126</v>
      </c>
      <c r="D260" s="4" t="s">
        <v>499</v>
      </c>
      <c r="E260" s="4" t="s">
        <v>103</v>
      </c>
      <c r="F260" s="10">
        <f>F261</f>
        <v>40</v>
      </c>
    </row>
    <row r="261" spans="1:6" s="3" customFormat="1" ht="38.25" outlineLevel="5">
      <c r="A261" s="18" t="s">
        <v>104</v>
      </c>
      <c r="B261" s="4" t="s">
        <v>138</v>
      </c>
      <c r="C261" s="4" t="s">
        <v>126</v>
      </c>
      <c r="D261" s="4" t="s">
        <v>499</v>
      </c>
      <c r="E261" s="4" t="s">
        <v>13</v>
      </c>
      <c r="F261" s="10">
        <v>40</v>
      </c>
    </row>
    <row r="262" spans="1:6" s="3" customFormat="1" ht="25.5">
      <c r="A262" s="7" t="s">
        <v>50</v>
      </c>
      <c r="B262" s="4" t="s">
        <v>138</v>
      </c>
      <c r="C262" s="4" t="s">
        <v>126</v>
      </c>
      <c r="D262" s="4" t="s">
        <v>168</v>
      </c>
      <c r="E262" s="4" t="s">
        <v>4</v>
      </c>
      <c r="F262" s="10">
        <f>F263+F265+F267</f>
        <v>9862.8</v>
      </c>
    </row>
    <row r="263" spans="1:6" s="3" customFormat="1" ht="51">
      <c r="A263" s="7" t="s">
        <v>233</v>
      </c>
      <c r="B263" s="4" t="s">
        <v>138</v>
      </c>
      <c r="C263" s="4" t="s">
        <v>126</v>
      </c>
      <c r="D263" s="4" t="s">
        <v>168</v>
      </c>
      <c r="E263" s="4" t="s">
        <v>96</v>
      </c>
      <c r="F263" s="10">
        <f>F264</f>
        <v>8727.42</v>
      </c>
    </row>
    <row r="264" spans="1:6" s="3" customFormat="1" ht="29.25" customHeight="1" outlineLevel="5">
      <c r="A264" s="7" t="s">
        <v>25</v>
      </c>
      <c r="B264" s="4" t="s">
        <v>138</v>
      </c>
      <c r="C264" s="4" t="s">
        <v>126</v>
      </c>
      <c r="D264" s="4" t="s">
        <v>168</v>
      </c>
      <c r="E264" s="4" t="s">
        <v>26</v>
      </c>
      <c r="F264" s="10">
        <v>8727.42</v>
      </c>
    </row>
    <row r="265" spans="1:6" s="3" customFormat="1" ht="15.75" customHeight="1" outlineLevel="5">
      <c r="A265" s="7" t="s">
        <v>232</v>
      </c>
      <c r="B265" s="4" t="s">
        <v>138</v>
      </c>
      <c r="C265" s="4" t="s">
        <v>126</v>
      </c>
      <c r="D265" s="4" t="s">
        <v>168</v>
      </c>
      <c r="E265" s="4" t="s">
        <v>103</v>
      </c>
      <c r="F265" s="10">
        <f>F266</f>
        <v>1066.38</v>
      </c>
    </row>
    <row r="266" spans="1:6" s="3" customFormat="1" ht="41.25" customHeight="1" outlineLevel="5">
      <c r="A266" s="7" t="s">
        <v>104</v>
      </c>
      <c r="B266" s="4" t="s">
        <v>138</v>
      </c>
      <c r="C266" s="4" t="s">
        <v>126</v>
      </c>
      <c r="D266" s="4" t="s">
        <v>168</v>
      </c>
      <c r="E266" s="4" t="s">
        <v>13</v>
      </c>
      <c r="F266" s="10">
        <v>1066.38</v>
      </c>
    </row>
    <row r="267" spans="1:6" s="3" customFormat="1" ht="15.75" customHeight="1" outlineLevel="5">
      <c r="A267" s="7" t="s">
        <v>106</v>
      </c>
      <c r="B267" s="4" t="s">
        <v>138</v>
      </c>
      <c r="C267" s="4" t="s">
        <v>126</v>
      </c>
      <c r="D267" s="4" t="s">
        <v>168</v>
      </c>
      <c r="E267" s="4" t="s">
        <v>107</v>
      </c>
      <c r="F267" s="10">
        <f>F268</f>
        <v>69</v>
      </c>
    </row>
    <row r="268" spans="1:6" s="3" customFormat="1" ht="18.75" customHeight="1" outlineLevel="5">
      <c r="A268" s="7" t="s">
        <v>17</v>
      </c>
      <c r="B268" s="4" t="s">
        <v>138</v>
      </c>
      <c r="C268" s="4" t="s">
        <v>126</v>
      </c>
      <c r="D268" s="4" t="s">
        <v>168</v>
      </c>
      <c r="E268" s="4" t="s">
        <v>18</v>
      </c>
      <c r="F268" s="10">
        <v>69</v>
      </c>
    </row>
    <row r="269" spans="1:6" s="3" customFormat="1" ht="18.75" customHeight="1" outlineLevel="5">
      <c r="A269" s="7" t="s">
        <v>51</v>
      </c>
      <c r="B269" s="4" t="s">
        <v>125</v>
      </c>
      <c r="C269" s="8" t="s">
        <v>89</v>
      </c>
      <c r="D269" s="4" t="s">
        <v>90</v>
      </c>
      <c r="E269" s="4" t="s">
        <v>4</v>
      </c>
      <c r="F269" s="10">
        <f>F270+F301</f>
        <v>24179.1</v>
      </c>
    </row>
    <row r="270" spans="1:6" s="3" customFormat="1" ht="26.25" customHeight="1" outlineLevel="5">
      <c r="A270" s="7" t="s">
        <v>52</v>
      </c>
      <c r="B270" s="4" t="s">
        <v>125</v>
      </c>
      <c r="C270" s="8" t="s">
        <v>88</v>
      </c>
      <c r="D270" s="4" t="s">
        <v>90</v>
      </c>
      <c r="E270" s="4" t="s">
        <v>4</v>
      </c>
      <c r="F270" s="10">
        <f>F271</f>
        <v>16405.6</v>
      </c>
    </row>
    <row r="271" spans="1:6" s="3" customFormat="1" ht="59.25" customHeight="1" outlineLevel="5">
      <c r="A271" s="7" t="s">
        <v>261</v>
      </c>
      <c r="B271" s="8" t="s">
        <v>125</v>
      </c>
      <c r="C271" s="8" t="s">
        <v>88</v>
      </c>
      <c r="D271" s="4" t="s">
        <v>158</v>
      </c>
      <c r="E271" s="4" t="s">
        <v>4</v>
      </c>
      <c r="F271" s="10">
        <f>F272+F288</f>
        <v>16405.6</v>
      </c>
    </row>
    <row r="272" spans="1:6" s="3" customFormat="1" ht="33.75" customHeight="1" outlineLevel="5">
      <c r="A272" s="7" t="s">
        <v>170</v>
      </c>
      <c r="B272" s="8" t="s">
        <v>125</v>
      </c>
      <c r="C272" s="8" t="s">
        <v>88</v>
      </c>
      <c r="D272" s="4" t="s">
        <v>171</v>
      </c>
      <c r="E272" s="4" t="s">
        <v>4</v>
      </c>
      <c r="F272" s="10">
        <f>F273+F276+F279+F285+F282</f>
        <v>7626.8</v>
      </c>
    </row>
    <row r="273" spans="1:6" s="3" customFormat="1" ht="44.25" customHeight="1" outlineLevel="2">
      <c r="A273" s="17" t="s">
        <v>229</v>
      </c>
      <c r="B273" s="8" t="s">
        <v>125</v>
      </c>
      <c r="C273" s="8" t="s">
        <v>88</v>
      </c>
      <c r="D273" s="4" t="s">
        <v>192</v>
      </c>
      <c r="E273" s="4" t="s">
        <v>4</v>
      </c>
      <c r="F273" s="10">
        <f>F274</f>
        <v>737</v>
      </c>
    </row>
    <row r="274" spans="1:6" ht="12.75">
      <c r="A274" s="18" t="s">
        <v>186</v>
      </c>
      <c r="B274" s="8" t="s">
        <v>125</v>
      </c>
      <c r="C274" s="8" t="s">
        <v>88</v>
      </c>
      <c r="D274" s="4" t="s">
        <v>192</v>
      </c>
      <c r="E274" s="4" t="s">
        <v>70</v>
      </c>
      <c r="F274" s="10">
        <f>F275</f>
        <v>737</v>
      </c>
    </row>
    <row r="275" spans="1:6" ht="12.75">
      <c r="A275" s="18" t="s">
        <v>484</v>
      </c>
      <c r="B275" s="8" t="s">
        <v>125</v>
      </c>
      <c r="C275" s="8" t="s">
        <v>88</v>
      </c>
      <c r="D275" s="4" t="s">
        <v>192</v>
      </c>
      <c r="E275" s="4" t="s">
        <v>485</v>
      </c>
      <c r="F275" s="10">
        <v>737</v>
      </c>
    </row>
    <row r="276" spans="1:6" ht="25.5">
      <c r="A276" s="7" t="s">
        <v>172</v>
      </c>
      <c r="B276" s="8" t="s">
        <v>125</v>
      </c>
      <c r="C276" s="8" t="s">
        <v>88</v>
      </c>
      <c r="D276" s="4" t="s">
        <v>173</v>
      </c>
      <c r="E276" s="4" t="s">
        <v>4</v>
      </c>
      <c r="F276" s="10">
        <f>F277</f>
        <v>6418.2</v>
      </c>
    </row>
    <row r="277" spans="1:6" ht="38.25">
      <c r="A277" s="7" t="s">
        <v>143</v>
      </c>
      <c r="B277" s="8" t="s">
        <v>125</v>
      </c>
      <c r="C277" s="8" t="s">
        <v>88</v>
      </c>
      <c r="D277" s="4" t="s">
        <v>173</v>
      </c>
      <c r="E277" s="4" t="s">
        <v>113</v>
      </c>
      <c r="F277" s="10">
        <f>F278</f>
        <v>6418.2</v>
      </c>
    </row>
    <row r="278" spans="1:6" ht="12.75">
      <c r="A278" s="7" t="s">
        <v>65</v>
      </c>
      <c r="B278" s="8" t="s">
        <v>125</v>
      </c>
      <c r="C278" s="8" t="s">
        <v>88</v>
      </c>
      <c r="D278" s="4" t="s">
        <v>173</v>
      </c>
      <c r="E278" s="4" t="s">
        <v>66</v>
      </c>
      <c r="F278" s="10">
        <v>6418.2</v>
      </c>
    </row>
    <row r="279" spans="1:6" ht="25.5">
      <c r="A279" s="7" t="s">
        <v>45</v>
      </c>
      <c r="B279" s="8" t="s">
        <v>125</v>
      </c>
      <c r="C279" s="8" t="s">
        <v>88</v>
      </c>
      <c r="D279" s="4" t="s">
        <v>174</v>
      </c>
      <c r="E279" s="4" t="s">
        <v>4</v>
      </c>
      <c r="F279" s="10">
        <f>F280</f>
        <v>200</v>
      </c>
    </row>
    <row r="280" spans="1:6" ht="38.25">
      <c r="A280" s="7" t="s">
        <v>143</v>
      </c>
      <c r="B280" s="8" t="s">
        <v>125</v>
      </c>
      <c r="C280" s="8" t="s">
        <v>88</v>
      </c>
      <c r="D280" s="4" t="s">
        <v>174</v>
      </c>
      <c r="E280" s="4" t="s">
        <v>113</v>
      </c>
      <c r="F280" s="10">
        <f>F281</f>
        <v>200</v>
      </c>
    </row>
    <row r="281" spans="1:6" ht="12.75">
      <c r="A281" s="7" t="s">
        <v>65</v>
      </c>
      <c r="B281" s="8" t="s">
        <v>125</v>
      </c>
      <c r="C281" s="8" t="s">
        <v>88</v>
      </c>
      <c r="D281" s="4" t="s">
        <v>174</v>
      </c>
      <c r="E281" s="4" t="s">
        <v>66</v>
      </c>
      <c r="F281" s="10">
        <v>200</v>
      </c>
    </row>
    <row r="282" spans="1:6" ht="25.5">
      <c r="A282" s="7" t="s">
        <v>45</v>
      </c>
      <c r="B282" s="8" t="s">
        <v>125</v>
      </c>
      <c r="C282" s="8" t="s">
        <v>88</v>
      </c>
      <c r="D282" s="4" t="s">
        <v>488</v>
      </c>
      <c r="E282" s="4" t="s">
        <v>4</v>
      </c>
      <c r="F282" s="10">
        <f>F283</f>
        <v>60</v>
      </c>
    </row>
    <row r="283" spans="1:6" ht="38.25">
      <c r="A283" s="7" t="s">
        <v>143</v>
      </c>
      <c r="B283" s="8" t="s">
        <v>125</v>
      </c>
      <c r="C283" s="8" t="s">
        <v>88</v>
      </c>
      <c r="D283" s="4" t="s">
        <v>488</v>
      </c>
      <c r="E283" s="4" t="s">
        <v>113</v>
      </c>
      <c r="F283" s="10">
        <f>F284</f>
        <v>60</v>
      </c>
    </row>
    <row r="284" spans="1:6" ht="12.75">
      <c r="A284" s="7" t="s">
        <v>65</v>
      </c>
      <c r="B284" s="8" t="s">
        <v>125</v>
      </c>
      <c r="C284" s="8" t="s">
        <v>88</v>
      </c>
      <c r="D284" s="4" t="s">
        <v>488</v>
      </c>
      <c r="E284" s="4" t="s">
        <v>66</v>
      </c>
      <c r="F284" s="10">
        <v>60</v>
      </c>
    </row>
    <row r="285" spans="1:6" ht="38.25">
      <c r="A285" s="18" t="s">
        <v>249</v>
      </c>
      <c r="B285" s="8" t="s">
        <v>125</v>
      </c>
      <c r="C285" s="8" t="s">
        <v>88</v>
      </c>
      <c r="D285" s="4" t="s">
        <v>264</v>
      </c>
      <c r="E285" s="4" t="s">
        <v>4</v>
      </c>
      <c r="F285" s="10">
        <f>F286</f>
        <v>211.6</v>
      </c>
    </row>
    <row r="286" spans="1:6" ht="40.5" customHeight="1">
      <c r="A286" s="18" t="s">
        <v>143</v>
      </c>
      <c r="B286" s="8" t="s">
        <v>125</v>
      </c>
      <c r="C286" s="8" t="s">
        <v>88</v>
      </c>
      <c r="D286" s="4" t="s">
        <v>264</v>
      </c>
      <c r="E286" s="4" t="s">
        <v>113</v>
      </c>
      <c r="F286" s="10">
        <f>F287</f>
        <v>211.6</v>
      </c>
    </row>
    <row r="287" spans="1:6" ht="12.75">
      <c r="A287" s="18" t="s">
        <v>65</v>
      </c>
      <c r="B287" s="8" t="s">
        <v>125</v>
      </c>
      <c r="C287" s="8" t="s">
        <v>88</v>
      </c>
      <c r="D287" s="4" t="s">
        <v>264</v>
      </c>
      <c r="E287" s="4" t="s">
        <v>66</v>
      </c>
      <c r="F287" s="10">
        <v>211.6</v>
      </c>
    </row>
    <row r="288" spans="1:6" ht="28.5" customHeight="1">
      <c r="A288" s="7" t="s">
        <v>175</v>
      </c>
      <c r="B288" s="8" t="s">
        <v>125</v>
      </c>
      <c r="C288" s="8" t="s">
        <v>88</v>
      </c>
      <c r="D288" s="4" t="s">
        <v>176</v>
      </c>
      <c r="E288" s="4" t="s">
        <v>4</v>
      </c>
      <c r="F288" s="10">
        <f>F289+F292+F295+F298</f>
        <v>8778.8</v>
      </c>
    </row>
    <row r="289" spans="1:6" ht="30.75" customHeight="1">
      <c r="A289" s="18" t="s">
        <v>190</v>
      </c>
      <c r="B289" s="8" t="s">
        <v>125</v>
      </c>
      <c r="C289" s="8" t="s">
        <v>88</v>
      </c>
      <c r="D289" s="4" t="s">
        <v>191</v>
      </c>
      <c r="E289" s="4" t="s">
        <v>4</v>
      </c>
      <c r="F289" s="10">
        <f>F290</f>
        <v>1186</v>
      </c>
    </row>
    <row r="290" spans="1:6" ht="12.75">
      <c r="A290" s="18" t="s">
        <v>186</v>
      </c>
      <c r="B290" s="8" t="s">
        <v>125</v>
      </c>
      <c r="C290" s="8" t="s">
        <v>88</v>
      </c>
      <c r="D290" s="4" t="s">
        <v>191</v>
      </c>
      <c r="E290" s="4" t="s">
        <v>70</v>
      </c>
      <c r="F290" s="10">
        <f>F291</f>
        <v>1186</v>
      </c>
    </row>
    <row r="291" spans="1:6" ht="12.75">
      <c r="A291" s="18" t="s">
        <v>484</v>
      </c>
      <c r="B291" s="8" t="s">
        <v>125</v>
      </c>
      <c r="C291" s="8" t="s">
        <v>88</v>
      </c>
      <c r="D291" s="4" t="s">
        <v>191</v>
      </c>
      <c r="E291" s="4" t="s">
        <v>485</v>
      </c>
      <c r="F291" s="10">
        <v>1186</v>
      </c>
    </row>
    <row r="292" spans="1:6" ht="25.5">
      <c r="A292" s="7" t="s">
        <v>177</v>
      </c>
      <c r="B292" s="8" t="s">
        <v>125</v>
      </c>
      <c r="C292" s="8" t="s">
        <v>88</v>
      </c>
      <c r="D292" s="4" t="s">
        <v>178</v>
      </c>
      <c r="E292" s="4" t="s">
        <v>4</v>
      </c>
      <c r="F292" s="10">
        <f>F293</f>
        <v>7498.4</v>
      </c>
    </row>
    <row r="293" spans="1:6" ht="38.25">
      <c r="A293" s="7" t="s">
        <v>143</v>
      </c>
      <c r="B293" s="8" t="s">
        <v>125</v>
      </c>
      <c r="C293" s="8" t="s">
        <v>88</v>
      </c>
      <c r="D293" s="4" t="s">
        <v>178</v>
      </c>
      <c r="E293" s="4" t="s">
        <v>113</v>
      </c>
      <c r="F293" s="10">
        <f>F294</f>
        <v>7498.4</v>
      </c>
    </row>
    <row r="294" spans="1:6" ht="12.75">
      <c r="A294" s="7" t="s">
        <v>65</v>
      </c>
      <c r="B294" s="8" t="s">
        <v>125</v>
      </c>
      <c r="C294" s="8" t="s">
        <v>88</v>
      </c>
      <c r="D294" s="4" t="s">
        <v>178</v>
      </c>
      <c r="E294" s="4" t="s">
        <v>66</v>
      </c>
      <c r="F294" s="10">
        <v>7498.4</v>
      </c>
    </row>
    <row r="295" spans="1:6" ht="15">
      <c r="A295" s="23" t="s">
        <v>265</v>
      </c>
      <c r="B295" s="8" t="s">
        <v>125</v>
      </c>
      <c r="C295" s="8" t="s">
        <v>88</v>
      </c>
      <c r="D295" s="4" t="s">
        <v>266</v>
      </c>
      <c r="E295" s="4" t="s">
        <v>4</v>
      </c>
      <c r="F295" s="10">
        <f>F296</f>
        <v>83.4</v>
      </c>
    </row>
    <row r="296" spans="1:6" ht="45">
      <c r="A296" s="23" t="s">
        <v>143</v>
      </c>
      <c r="B296" s="8" t="s">
        <v>125</v>
      </c>
      <c r="C296" s="8" t="s">
        <v>88</v>
      </c>
      <c r="D296" s="4" t="s">
        <v>266</v>
      </c>
      <c r="E296" s="4" t="s">
        <v>113</v>
      </c>
      <c r="F296" s="10">
        <f>F297</f>
        <v>83.4</v>
      </c>
    </row>
    <row r="297" spans="1:6" ht="15">
      <c r="A297" s="23" t="s">
        <v>65</v>
      </c>
      <c r="B297" s="8" t="s">
        <v>125</v>
      </c>
      <c r="C297" s="8" t="s">
        <v>88</v>
      </c>
      <c r="D297" s="4" t="s">
        <v>266</v>
      </c>
      <c r="E297" s="4" t="s">
        <v>66</v>
      </c>
      <c r="F297" s="10">
        <v>83.4</v>
      </c>
    </row>
    <row r="298" spans="1:6" ht="25.5">
      <c r="A298" s="7" t="s">
        <v>45</v>
      </c>
      <c r="B298" s="8" t="s">
        <v>125</v>
      </c>
      <c r="C298" s="8" t="s">
        <v>88</v>
      </c>
      <c r="D298" s="4" t="s">
        <v>244</v>
      </c>
      <c r="E298" s="4" t="s">
        <v>4</v>
      </c>
      <c r="F298" s="10">
        <f>F299</f>
        <v>11</v>
      </c>
    </row>
    <row r="299" spans="1:6" ht="38.25">
      <c r="A299" s="7" t="s">
        <v>143</v>
      </c>
      <c r="B299" s="8" t="s">
        <v>125</v>
      </c>
      <c r="C299" s="8" t="s">
        <v>88</v>
      </c>
      <c r="D299" s="4" t="s">
        <v>244</v>
      </c>
      <c r="E299" s="4" t="s">
        <v>113</v>
      </c>
      <c r="F299" s="10">
        <f>F300</f>
        <v>11</v>
      </c>
    </row>
    <row r="300" spans="1:6" ht="12.75">
      <c r="A300" s="7" t="s">
        <v>65</v>
      </c>
      <c r="B300" s="8" t="s">
        <v>125</v>
      </c>
      <c r="C300" s="8" t="s">
        <v>88</v>
      </c>
      <c r="D300" s="4" t="s">
        <v>244</v>
      </c>
      <c r="E300" s="4" t="s">
        <v>66</v>
      </c>
      <c r="F300" s="10">
        <v>11</v>
      </c>
    </row>
    <row r="301" spans="1:6" ht="25.5">
      <c r="A301" s="7" t="s">
        <v>53</v>
      </c>
      <c r="B301" s="8" t="s">
        <v>125</v>
      </c>
      <c r="C301" s="8" t="s">
        <v>101</v>
      </c>
      <c r="D301" s="4" t="s">
        <v>90</v>
      </c>
      <c r="E301" s="4" t="s">
        <v>4</v>
      </c>
      <c r="F301" s="10">
        <f>F302</f>
        <v>7773.5</v>
      </c>
    </row>
    <row r="302" spans="1:6" ht="51">
      <c r="A302" s="7" t="s">
        <v>157</v>
      </c>
      <c r="B302" s="8" t="s">
        <v>125</v>
      </c>
      <c r="C302" s="8" t="s">
        <v>101</v>
      </c>
      <c r="D302" s="4" t="s">
        <v>158</v>
      </c>
      <c r="E302" s="4" t="s">
        <v>4</v>
      </c>
      <c r="F302" s="10">
        <f>F303</f>
        <v>7773.5</v>
      </c>
    </row>
    <row r="303" spans="1:6" ht="38.25">
      <c r="A303" s="7" t="s">
        <v>230</v>
      </c>
      <c r="B303" s="8" t="s">
        <v>125</v>
      </c>
      <c r="C303" s="8" t="s">
        <v>101</v>
      </c>
      <c r="D303" s="4" t="s">
        <v>231</v>
      </c>
      <c r="E303" s="4" t="s">
        <v>4</v>
      </c>
      <c r="F303" s="10">
        <f>F304+F307+F314</f>
        <v>7773.5</v>
      </c>
    </row>
    <row r="304" spans="1:6" ht="38.25">
      <c r="A304" s="7" t="s">
        <v>11</v>
      </c>
      <c r="B304" s="8" t="s">
        <v>125</v>
      </c>
      <c r="C304" s="8" t="s">
        <v>101</v>
      </c>
      <c r="D304" s="8" t="s">
        <v>197</v>
      </c>
      <c r="E304" s="8" t="s">
        <v>4</v>
      </c>
      <c r="F304" s="10">
        <f>F305</f>
        <v>1740.5</v>
      </c>
    </row>
    <row r="305" spans="1:6" ht="51">
      <c r="A305" s="7" t="s">
        <v>233</v>
      </c>
      <c r="B305" s="8" t="s">
        <v>125</v>
      </c>
      <c r="C305" s="8" t="s">
        <v>101</v>
      </c>
      <c r="D305" s="8" t="s">
        <v>197</v>
      </c>
      <c r="E305" s="8" t="s">
        <v>96</v>
      </c>
      <c r="F305" s="10">
        <f>F306</f>
        <v>1740.5</v>
      </c>
    </row>
    <row r="306" spans="1:6" ht="25.5">
      <c r="A306" s="7" t="s">
        <v>8</v>
      </c>
      <c r="B306" s="8" t="s">
        <v>125</v>
      </c>
      <c r="C306" s="8" t="s">
        <v>101</v>
      </c>
      <c r="D306" s="8" t="s">
        <v>197</v>
      </c>
      <c r="E306" s="8" t="s">
        <v>9</v>
      </c>
      <c r="F306" s="10">
        <v>1740.5</v>
      </c>
    </row>
    <row r="307" spans="1:6" ht="38.25">
      <c r="A307" s="7" t="s">
        <v>112</v>
      </c>
      <c r="B307" s="8" t="s">
        <v>125</v>
      </c>
      <c r="C307" s="8" t="s">
        <v>101</v>
      </c>
      <c r="D307" s="4" t="s">
        <v>198</v>
      </c>
      <c r="E307" s="4" t="s">
        <v>4</v>
      </c>
      <c r="F307" s="10">
        <f>F308+F310+F312</f>
        <v>4725</v>
      </c>
    </row>
    <row r="308" spans="1:6" ht="51">
      <c r="A308" s="7" t="s">
        <v>233</v>
      </c>
      <c r="B308" s="8" t="s">
        <v>125</v>
      </c>
      <c r="C308" s="8" t="s">
        <v>101</v>
      </c>
      <c r="D308" s="4" t="s">
        <v>198</v>
      </c>
      <c r="E308" s="4" t="s">
        <v>96</v>
      </c>
      <c r="F308" s="10">
        <f>F309</f>
        <v>4479.7</v>
      </c>
    </row>
    <row r="309" spans="1:6" ht="25.5">
      <c r="A309" s="7" t="s">
        <v>25</v>
      </c>
      <c r="B309" s="8" t="s">
        <v>125</v>
      </c>
      <c r="C309" s="8" t="s">
        <v>101</v>
      </c>
      <c r="D309" s="4" t="s">
        <v>198</v>
      </c>
      <c r="E309" s="4" t="s">
        <v>26</v>
      </c>
      <c r="F309" s="10">
        <v>4479.7</v>
      </c>
    </row>
    <row r="310" spans="1:6" ht="25.5">
      <c r="A310" s="7" t="s">
        <v>232</v>
      </c>
      <c r="B310" s="8" t="s">
        <v>125</v>
      </c>
      <c r="C310" s="8" t="s">
        <v>101</v>
      </c>
      <c r="D310" s="4" t="s">
        <v>198</v>
      </c>
      <c r="E310" s="4" t="s">
        <v>103</v>
      </c>
      <c r="F310" s="10">
        <f>F311</f>
        <v>220.3</v>
      </c>
    </row>
    <row r="311" spans="1:6" ht="38.25">
      <c r="A311" s="7" t="s">
        <v>104</v>
      </c>
      <c r="B311" s="8" t="s">
        <v>125</v>
      </c>
      <c r="C311" s="8" t="s">
        <v>101</v>
      </c>
      <c r="D311" s="4" t="s">
        <v>198</v>
      </c>
      <c r="E311" s="4" t="s">
        <v>13</v>
      </c>
      <c r="F311" s="10">
        <v>220.3</v>
      </c>
    </row>
    <row r="312" spans="1:6" ht="12.75">
      <c r="A312" s="7" t="s">
        <v>106</v>
      </c>
      <c r="B312" s="8" t="s">
        <v>125</v>
      </c>
      <c r="C312" s="8" t="s">
        <v>101</v>
      </c>
      <c r="D312" s="4" t="s">
        <v>198</v>
      </c>
      <c r="E312" s="4" t="s">
        <v>107</v>
      </c>
      <c r="F312" s="10">
        <f>F313</f>
        <v>25</v>
      </c>
    </row>
    <row r="313" spans="1:6" ht="12.75">
      <c r="A313" s="7" t="s">
        <v>17</v>
      </c>
      <c r="B313" s="8" t="s">
        <v>125</v>
      </c>
      <c r="C313" s="8" t="s">
        <v>101</v>
      </c>
      <c r="D313" s="4" t="s">
        <v>198</v>
      </c>
      <c r="E313" s="4" t="s">
        <v>18</v>
      </c>
      <c r="F313" s="10">
        <v>25</v>
      </c>
    </row>
    <row r="314" spans="1:6" ht="12.75">
      <c r="A314" s="18" t="s">
        <v>270</v>
      </c>
      <c r="B314" s="8" t="s">
        <v>125</v>
      </c>
      <c r="C314" s="8" t="s">
        <v>101</v>
      </c>
      <c r="D314" s="4" t="s">
        <v>271</v>
      </c>
      <c r="E314" s="4" t="s">
        <v>4</v>
      </c>
      <c r="F314" s="10">
        <f>F315</f>
        <v>1308</v>
      </c>
    </row>
    <row r="315" spans="1:6" ht="38.25">
      <c r="A315" s="7" t="s">
        <v>143</v>
      </c>
      <c r="B315" s="8" t="s">
        <v>125</v>
      </c>
      <c r="C315" s="8" t="s">
        <v>101</v>
      </c>
      <c r="D315" s="4" t="s">
        <v>271</v>
      </c>
      <c r="E315" s="4" t="s">
        <v>113</v>
      </c>
      <c r="F315" s="10">
        <f>F316</f>
        <v>1308</v>
      </c>
    </row>
    <row r="316" spans="1:6" ht="12.75">
      <c r="A316" s="7" t="s">
        <v>114</v>
      </c>
      <c r="B316" s="8" t="s">
        <v>125</v>
      </c>
      <c r="C316" s="8" t="s">
        <v>101</v>
      </c>
      <c r="D316" s="4" t="s">
        <v>271</v>
      </c>
      <c r="E316" s="4" t="s">
        <v>115</v>
      </c>
      <c r="F316" s="10">
        <v>1308</v>
      </c>
    </row>
    <row r="317" spans="1:6" ht="12.75">
      <c r="A317" s="7" t="s">
        <v>54</v>
      </c>
      <c r="B317" s="4" t="s">
        <v>179</v>
      </c>
      <c r="C317" s="4" t="s">
        <v>89</v>
      </c>
      <c r="D317" s="4" t="s">
        <v>90</v>
      </c>
      <c r="E317" s="4" t="s">
        <v>4</v>
      </c>
      <c r="F317" s="10">
        <f>F318+F324</f>
        <v>7038</v>
      </c>
    </row>
    <row r="318" spans="1:6" ht="12.75">
      <c r="A318" s="7" t="s">
        <v>55</v>
      </c>
      <c r="B318" s="4" t="s">
        <v>179</v>
      </c>
      <c r="C318" s="4" t="s">
        <v>88</v>
      </c>
      <c r="D318" s="4" t="s">
        <v>90</v>
      </c>
      <c r="E318" s="4" t="s">
        <v>4</v>
      </c>
      <c r="F318" s="10">
        <f>F319</f>
        <v>1814</v>
      </c>
    </row>
    <row r="319" spans="1:6" ht="25.5">
      <c r="A319" s="9" t="s">
        <v>16</v>
      </c>
      <c r="B319" s="4" t="s">
        <v>179</v>
      </c>
      <c r="C319" s="4" t="s">
        <v>88</v>
      </c>
      <c r="D319" s="4" t="s">
        <v>92</v>
      </c>
      <c r="E319" s="4" t="s">
        <v>4</v>
      </c>
      <c r="F319" s="10">
        <f>F321</f>
        <v>1814</v>
      </c>
    </row>
    <row r="320" spans="1:6" ht="25.5">
      <c r="A320" s="9" t="s">
        <v>93</v>
      </c>
      <c r="B320" s="4" t="s">
        <v>179</v>
      </c>
      <c r="C320" s="4" t="s">
        <v>88</v>
      </c>
      <c r="D320" s="4" t="s">
        <v>94</v>
      </c>
      <c r="E320" s="4" t="s">
        <v>4</v>
      </c>
      <c r="F320" s="10">
        <f>F321</f>
        <v>1814</v>
      </c>
    </row>
    <row r="321" spans="1:6" ht="12.75">
      <c r="A321" s="7" t="s">
        <v>56</v>
      </c>
      <c r="B321" s="4" t="s">
        <v>179</v>
      </c>
      <c r="C321" s="4" t="s">
        <v>88</v>
      </c>
      <c r="D321" s="4" t="s">
        <v>180</v>
      </c>
      <c r="E321" s="4" t="s">
        <v>4</v>
      </c>
      <c r="F321" s="10">
        <f>F323</f>
        <v>1814</v>
      </c>
    </row>
    <row r="322" spans="1:6" ht="25.5">
      <c r="A322" s="7" t="s">
        <v>166</v>
      </c>
      <c r="B322" s="4" t="s">
        <v>179</v>
      </c>
      <c r="C322" s="4" t="s">
        <v>88</v>
      </c>
      <c r="D322" s="4" t="s">
        <v>180</v>
      </c>
      <c r="E322" s="4" t="s">
        <v>167</v>
      </c>
      <c r="F322" s="10">
        <f>F323</f>
        <v>1814</v>
      </c>
    </row>
    <row r="323" spans="1:6" ht="25.5">
      <c r="A323" s="7" t="s">
        <v>57</v>
      </c>
      <c r="B323" s="4" t="s">
        <v>179</v>
      </c>
      <c r="C323" s="4" t="s">
        <v>88</v>
      </c>
      <c r="D323" s="4" t="s">
        <v>180</v>
      </c>
      <c r="E323" s="4" t="s">
        <v>58</v>
      </c>
      <c r="F323" s="10">
        <v>1814</v>
      </c>
    </row>
    <row r="324" spans="1:6" ht="12.75">
      <c r="A324" s="7" t="s">
        <v>59</v>
      </c>
      <c r="B324" s="4" t="s">
        <v>179</v>
      </c>
      <c r="C324" s="4" t="s">
        <v>101</v>
      </c>
      <c r="D324" s="4" t="s">
        <v>90</v>
      </c>
      <c r="E324" s="4" t="s">
        <v>4</v>
      </c>
      <c r="F324" s="10">
        <f>F327</f>
        <v>5224</v>
      </c>
    </row>
    <row r="325" spans="1:6" ht="38.25">
      <c r="A325" s="7" t="s">
        <v>216</v>
      </c>
      <c r="B325" s="4" t="s">
        <v>179</v>
      </c>
      <c r="C325" s="4" t="s">
        <v>101</v>
      </c>
      <c r="D325" s="4" t="s">
        <v>139</v>
      </c>
      <c r="E325" s="4" t="s">
        <v>4</v>
      </c>
      <c r="F325" s="10">
        <f>F326</f>
        <v>5224</v>
      </c>
    </row>
    <row r="326" spans="1:6" ht="38.25">
      <c r="A326" s="18" t="s">
        <v>221</v>
      </c>
      <c r="B326" s="4" t="s">
        <v>179</v>
      </c>
      <c r="C326" s="4" t="s">
        <v>101</v>
      </c>
      <c r="D326" s="4" t="s">
        <v>222</v>
      </c>
      <c r="E326" s="4" t="s">
        <v>4</v>
      </c>
      <c r="F326" s="10">
        <f>F327</f>
        <v>5224</v>
      </c>
    </row>
    <row r="327" spans="1:6" ht="76.5">
      <c r="A327" s="7" t="s">
        <v>241</v>
      </c>
      <c r="B327" s="4" t="s">
        <v>179</v>
      </c>
      <c r="C327" s="4" t="s">
        <v>101</v>
      </c>
      <c r="D327" s="4" t="s">
        <v>181</v>
      </c>
      <c r="E327" s="4" t="s">
        <v>4</v>
      </c>
      <c r="F327" s="10">
        <f>F328</f>
        <v>5224</v>
      </c>
    </row>
    <row r="328" spans="1:6" ht="25.5">
      <c r="A328" s="7" t="s">
        <v>166</v>
      </c>
      <c r="B328" s="4" t="s">
        <v>179</v>
      </c>
      <c r="C328" s="4" t="s">
        <v>101</v>
      </c>
      <c r="D328" s="4" t="s">
        <v>181</v>
      </c>
      <c r="E328" s="4" t="s">
        <v>167</v>
      </c>
      <c r="F328" s="10">
        <f>F329</f>
        <v>5224</v>
      </c>
    </row>
    <row r="329" spans="1:6" ht="25.5">
      <c r="A329" s="7" t="s">
        <v>57</v>
      </c>
      <c r="B329" s="4" t="s">
        <v>179</v>
      </c>
      <c r="C329" s="4" t="s">
        <v>101</v>
      </c>
      <c r="D329" s="4" t="s">
        <v>181</v>
      </c>
      <c r="E329" s="4" t="s">
        <v>58</v>
      </c>
      <c r="F329" s="10">
        <v>5224</v>
      </c>
    </row>
    <row r="330" spans="1:6" ht="12.75">
      <c r="A330" s="7" t="s">
        <v>60</v>
      </c>
      <c r="B330" s="4" t="s">
        <v>108</v>
      </c>
      <c r="C330" s="4" t="s">
        <v>89</v>
      </c>
      <c r="D330" s="4" t="s">
        <v>90</v>
      </c>
      <c r="E330" s="4" t="s">
        <v>4</v>
      </c>
      <c r="F330" s="10">
        <f>F331</f>
        <v>200</v>
      </c>
    </row>
    <row r="331" spans="1:6" ht="12.75">
      <c r="A331" s="7" t="s">
        <v>507</v>
      </c>
      <c r="B331" s="4" t="s">
        <v>108</v>
      </c>
      <c r="C331" s="4" t="s">
        <v>91</v>
      </c>
      <c r="D331" s="4" t="s">
        <v>90</v>
      </c>
      <c r="E331" s="4" t="s">
        <v>4</v>
      </c>
      <c r="F331" s="10">
        <f>F332</f>
        <v>200</v>
      </c>
    </row>
    <row r="332" spans="1:6" ht="38.25">
      <c r="A332" s="7" t="s">
        <v>248</v>
      </c>
      <c r="B332" s="4" t="s">
        <v>108</v>
      </c>
      <c r="C332" s="4" t="s">
        <v>91</v>
      </c>
      <c r="D332" s="4" t="s">
        <v>182</v>
      </c>
      <c r="E332" s="4" t="s">
        <v>4</v>
      </c>
      <c r="F332" s="10">
        <f>F333</f>
        <v>200</v>
      </c>
    </row>
    <row r="333" spans="1:6" ht="25.5">
      <c r="A333" s="7" t="s">
        <v>61</v>
      </c>
      <c r="B333" s="4" t="s">
        <v>108</v>
      </c>
      <c r="C333" s="4" t="s">
        <v>91</v>
      </c>
      <c r="D333" s="4" t="s">
        <v>183</v>
      </c>
      <c r="E333" s="4" t="s">
        <v>4</v>
      </c>
      <c r="F333" s="10">
        <f>F336+F338+F340+F334</f>
        <v>200</v>
      </c>
    </row>
    <row r="334" spans="1:6" ht="51">
      <c r="A334" s="19" t="s">
        <v>233</v>
      </c>
      <c r="B334" s="4" t="s">
        <v>108</v>
      </c>
      <c r="C334" s="4" t="s">
        <v>91</v>
      </c>
      <c r="D334" s="4" t="s">
        <v>183</v>
      </c>
      <c r="E334" s="4" t="s">
        <v>96</v>
      </c>
      <c r="F334" s="10">
        <f>F335</f>
        <v>64</v>
      </c>
    </row>
    <row r="335" spans="1:6" ht="25.5">
      <c r="A335" s="19" t="s">
        <v>8</v>
      </c>
      <c r="B335" s="110" t="s">
        <v>108</v>
      </c>
      <c r="C335" s="110" t="s">
        <v>91</v>
      </c>
      <c r="D335" s="110" t="s">
        <v>183</v>
      </c>
      <c r="E335" s="110" t="s">
        <v>9</v>
      </c>
      <c r="F335" s="10">
        <v>64</v>
      </c>
    </row>
    <row r="336" spans="1:6" ht="25.5">
      <c r="A336" s="7" t="s">
        <v>232</v>
      </c>
      <c r="B336" s="4" t="s">
        <v>108</v>
      </c>
      <c r="C336" s="4" t="s">
        <v>91</v>
      </c>
      <c r="D336" s="4" t="s">
        <v>183</v>
      </c>
      <c r="E336" s="4" t="s">
        <v>103</v>
      </c>
      <c r="F336" s="10">
        <f>F337</f>
        <v>33</v>
      </c>
    </row>
    <row r="337" spans="1:6" ht="38.25">
      <c r="A337" s="7" t="s">
        <v>104</v>
      </c>
      <c r="B337" s="4" t="s">
        <v>108</v>
      </c>
      <c r="C337" s="4" t="s">
        <v>91</v>
      </c>
      <c r="D337" s="4" t="s">
        <v>183</v>
      </c>
      <c r="E337" s="4" t="s">
        <v>13</v>
      </c>
      <c r="F337" s="10">
        <v>33</v>
      </c>
    </row>
    <row r="338" spans="1:6" ht="38.25">
      <c r="A338" s="7" t="s">
        <v>143</v>
      </c>
      <c r="B338" s="4" t="s">
        <v>108</v>
      </c>
      <c r="C338" s="4" t="s">
        <v>91</v>
      </c>
      <c r="D338" s="4" t="s">
        <v>183</v>
      </c>
      <c r="E338" s="4" t="s">
        <v>113</v>
      </c>
      <c r="F338" s="10">
        <f>F339</f>
        <v>100</v>
      </c>
    </row>
    <row r="339" spans="1:6" ht="12.75">
      <c r="A339" s="7" t="s">
        <v>65</v>
      </c>
      <c r="B339" s="4" t="s">
        <v>108</v>
      </c>
      <c r="C339" s="4" t="s">
        <v>91</v>
      </c>
      <c r="D339" s="4" t="s">
        <v>183</v>
      </c>
      <c r="E339" s="4" t="s">
        <v>66</v>
      </c>
      <c r="F339" s="10">
        <v>100</v>
      </c>
    </row>
    <row r="340" spans="1:6" ht="12.75">
      <c r="A340" s="7" t="s">
        <v>106</v>
      </c>
      <c r="B340" s="4" t="s">
        <v>108</v>
      </c>
      <c r="C340" s="4" t="s">
        <v>91</v>
      </c>
      <c r="D340" s="4" t="s">
        <v>183</v>
      </c>
      <c r="E340" s="4" t="s">
        <v>107</v>
      </c>
      <c r="F340" s="10">
        <f>F341</f>
        <v>3</v>
      </c>
    </row>
    <row r="341" spans="1:6" ht="12.75">
      <c r="A341" s="7" t="s">
        <v>17</v>
      </c>
      <c r="B341" s="4" t="s">
        <v>108</v>
      </c>
      <c r="C341" s="4" t="s">
        <v>91</v>
      </c>
      <c r="D341" s="4" t="s">
        <v>183</v>
      </c>
      <c r="E341" s="4" t="s">
        <v>18</v>
      </c>
      <c r="F341" s="10">
        <v>3</v>
      </c>
    </row>
    <row r="342" spans="1:6" ht="12.75">
      <c r="A342" s="7" t="s">
        <v>62</v>
      </c>
      <c r="B342" s="4" t="s">
        <v>129</v>
      </c>
      <c r="C342" s="4" t="s">
        <v>89</v>
      </c>
      <c r="D342" s="4" t="s">
        <v>90</v>
      </c>
      <c r="E342" s="4" t="s">
        <v>4</v>
      </c>
      <c r="F342" s="10">
        <f>F343</f>
        <v>2873</v>
      </c>
    </row>
    <row r="343" spans="1:6" ht="12.75">
      <c r="A343" s="7" t="s">
        <v>63</v>
      </c>
      <c r="B343" s="4" t="s">
        <v>129</v>
      </c>
      <c r="C343" s="4" t="s">
        <v>91</v>
      </c>
      <c r="D343" s="4" t="s">
        <v>90</v>
      </c>
      <c r="E343" s="4" t="s">
        <v>4</v>
      </c>
      <c r="F343" s="10">
        <f>F344</f>
        <v>2873</v>
      </c>
    </row>
    <row r="344" spans="1:6" ht="38.25">
      <c r="A344" s="20" t="s">
        <v>223</v>
      </c>
      <c r="B344" s="4" t="s">
        <v>129</v>
      </c>
      <c r="C344" s="4" t="s">
        <v>91</v>
      </c>
      <c r="D344" s="4" t="s">
        <v>111</v>
      </c>
      <c r="E344" s="4" t="s">
        <v>4</v>
      </c>
      <c r="F344" s="10">
        <f>F345</f>
        <v>2873</v>
      </c>
    </row>
    <row r="345" spans="1:6" ht="38.25">
      <c r="A345" s="20" t="s">
        <v>224</v>
      </c>
      <c r="B345" s="4" t="s">
        <v>129</v>
      </c>
      <c r="C345" s="4" t="s">
        <v>91</v>
      </c>
      <c r="D345" s="4" t="s">
        <v>238</v>
      </c>
      <c r="E345" s="4" t="s">
        <v>4</v>
      </c>
      <c r="F345" s="10">
        <f>F346</f>
        <v>2873</v>
      </c>
    </row>
    <row r="346" spans="1:6" ht="38.25">
      <c r="A346" s="7" t="s">
        <v>64</v>
      </c>
      <c r="B346" s="4" t="s">
        <v>129</v>
      </c>
      <c r="C346" s="4" t="s">
        <v>91</v>
      </c>
      <c r="D346" s="4" t="s">
        <v>239</v>
      </c>
      <c r="E346" s="4" t="s">
        <v>4</v>
      </c>
      <c r="F346" s="10">
        <f>F348</f>
        <v>2873</v>
      </c>
    </row>
    <row r="347" spans="1:6" ht="38.25">
      <c r="A347" s="7" t="s">
        <v>143</v>
      </c>
      <c r="B347" s="4" t="s">
        <v>129</v>
      </c>
      <c r="C347" s="4" t="s">
        <v>91</v>
      </c>
      <c r="D347" s="4" t="s">
        <v>239</v>
      </c>
      <c r="E347" s="4" t="s">
        <v>113</v>
      </c>
      <c r="F347" s="10">
        <f>F348</f>
        <v>2873</v>
      </c>
    </row>
    <row r="348" spans="1:6" ht="12.75">
      <c r="A348" s="7" t="s">
        <v>65</v>
      </c>
      <c r="B348" s="4" t="s">
        <v>129</v>
      </c>
      <c r="C348" s="4" t="s">
        <v>91</v>
      </c>
      <c r="D348" s="4" t="s">
        <v>239</v>
      </c>
      <c r="E348" s="4" t="s">
        <v>66</v>
      </c>
      <c r="F348" s="10">
        <v>2873</v>
      </c>
    </row>
    <row r="349" spans="1:6" ht="51">
      <c r="A349" s="7" t="s">
        <v>67</v>
      </c>
      <c r="B349" s="4" t="s">
        <v>184</v>
      </c>
      <c r="C349" s="8" t="s">
        <v>89</v>
      </c>
      <c r="D349" s="4" t="s">
        <v>90</v>
      </c>
      <c r="E349" s="4" t="s">
        <v>4</v>
      </c>
      <c r="F349" s="10">
        <f>F350</f>
        <v>13719</v>
      </c>
    </row>
    <row r="350" spans="1:6" ht="25.5">
      <c r="A350" s="22" t="s">
        <v>68</v>
      </c>
      <c r="B350" s="4" t="s">
        <v>184</v>
      </c>
      <c r="C350" s="8" t="s">
        <v>88</v>
      </c>
      <c r="D350" s="4" t="s">
        <v>90</v>
      </c>
      <c r="E350" s="4" t="s">
        <v>4</v>
      </c>
      <c r="F350" s="10">
        <f>F351</f>
        <v>13719</v>
      </c>
    </row>
    <row r="351" spans="1:6" ht="25.5">
      <c r="A351" s="9" t="s">
        <v>16</v>
      </c>
      <c r="B351" s="4" t="s">
        <v>184</v>
      </c>
      <c r="C351" s="4" t="s">
        <v>88</v>
      </c>
      <c r="D351" s="4" t="s">
        <v>92</v>
      </c>
      <c r="E351" s="4" t="s">
        <v>4</v>
      </c>
      <c r="F351" s="10">
        <f>F352</f>
        <v>13719</v>
      </c>
    </row>
    <row r="352" spans="1:6" ht="25.5">
      <c r="A352" s="9" t="s">
        <v>93</v>
      </c>
      <c r="B352" s="4" t="s">
        <v>184</v>
      </c>
      <c r="C352" s="4" t="s">
        <v>88</v>
      </c>
      <c r="D352" s="4" t="s">
        <v>94</v>
      </c>
      <c r="E352" s="4" t="s">
        <v>4</v>
      </c>
      <c r="F352" s="10">
        <f>F353+F356</f>
        <v>13719</v>
      </c>
    </row>
    <row r="353" spans="1:6" ht="38.25">
      <c r="A353" s="22" t="s">
        <v>267</v>
      </c>
      <c r="B353" s="4" t="s">
        <v>184</v>
      </c>
      <c r="C353" s="4" t="s">
        <v>88</v>
      </c>
      <c r="D353" s="4" t="s">
        <v>185</v>
      </c>
      <c r="E353" s="4" t="s">
        <v>4</v>
      </c>
      <c r="F353" s="10">
        <f>F354</f>
        <v>159.54</v>
      </c>
    </row>
    <row r="354" spans="1:6" ht="12.75">
      <c r="A354" s="22" t="s">
        <v>186</v>
      </c>
      <c r="B354" s="4" t="s">
        <v>184</v>
      </c>
      <c r="C354" s="4" t="s">
        <v>88</v>
      </c>
      <c r="D354" s="4" t="s">
        <v>185</v>
      </c>
      <c r="E354" s="4" t="s">
        <v>70</v>
      </c>
      <c r="F354" s="10">
        <f>F355</f>
        <v>159.54</v>
      </c>
    </row>
    <row r="355" spans="1:6" ht="12.75">
      <c r="A355" s="22" t="s">
        <v>69</v>
      </c>
      <c r="B355" s="4" t="s">
        <v>184</v>
      </c>
      <c r="C355" s="4" t="s">
        <v>88</v>
      </c>
      <c r="D355" s="4" t="s">
        <v>185</v>
      </c>
      <c r="E355" s="4" t="s">
        <v>187</v>
      </c>
      <c r="F355" s="10">
        <v>159.54</v>
      </c>
    </row>
    <row r="356" spans="1:6" ht="38.25">
      <c r="A356" s="22" t="s">
        <v>268</v>
      </c>
      <c r="B356" s="4" t="s">
        <v>184</v>
      </c>
      <c r="C356" s="4" t="s">
        <v>88</v>
      </c>
      <c r="D356" s="4" t="s">
        <v>269</v>
      </c>
      <c r="E356" s="4" t="s">
        <v>4</v>
      </c>
      <c r="F356" s="10">
        <f>F357</f>
        <v>13559.46</v>
      </c>
    </row>
    <row r="357" spans="1:6" ht="12.75">
      <c r="A357" s="22" t="s">
        <v>186</v>
      </c>
      <c r="B357" s="4" t="s">
        <v>184</v>
      </c>
      <c r="C357" s="4" t="s">
        <v>88</v>
      </c>
      <c r="D357" s="4" t="s">
        <v>269</v>
      </c>
      <c r="E357" s="4" t="s">
        <v>70</v>
      </c>
      <c r="F357" s="10">
        <f>F358</f>
        <v>13559.46</v>
      </c>
    </row>
    <row r="358" spans="1:6" ht="12.75">
      <c r="A358" s="22" t="s">
        <v>69</v>
      </c>
      <c r="B358" s="4" t="s">
        <v>184</v>
      </c>
      <c r="C358" s="4" t="s">
        <v>88</v>
      </c>
      <c r="D358" s="4" t="s">
        <v>269</v>
      </c>
      <c r="E358" s="4" t="s">
        <v>187</v>
      </c>
      <c r="F358" s="10">
        <v>13559.46</v>
      </c>
    </row>
    <row r="359" spans="1:6" ht="12.75">
      <c r="A359" s="7" t="s">
        <v>71</v>
      </c>
      <c r="B359" s="5"/>
      <c r="C359" s="5"/>
      <c r="D359" s="5"/>
      <c r="E359" s="5"/>
      <c r="F359" s="6">
        <f>F10+F110+F117+F141+F182+F269+F317+F330+F342+F349</f>
        <v>413863.70999999996</v>
      </c>
    </row>
  </sheetData>
  <sheetProtection selectLockedCells="1" selectUnlockedCells="1"/>
  <autoFilter ref="A8:F359"/>
  <mergeCells count="6">
    <mergeCell ref="B1:F1"/>
    <mergeCell ref="B2:F2"/>
    <mergeCell ref="B3:F3"/>
    <mergeCell ref="A5:F5"/>
    <mergeCell ref="A6:F6"/>
    <mergeCell ref="E4:F4"/>
  </mergeCells>
  <printOptions/>
  <pageMargins left="0.5905511811023623" right="0.1968503937007874" top="0.2755905511811024" bottom="0.3937007874015748" header="0.5118110236220472" footer="0.07874015748031496"/>
  <pageSetup fitToHeight="26" fitToWidth="1" horizontalDpi="300" verticalDpi="300" orientation="portrait" paperSize="9" scale="98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4.125" style="0" customWidth="1"/>
    <col min="2" max="2" width="13.25390625" style="0" customWidth="1"/>
    <col min="3" max="3" width="14.875" style="0" customWidth="1"/>
  </cols>
  <sheetData>
    <row r="1" spans="3:5" ht="16.5">
      <c r="C1" s="91" t="s">
        <v>444</v>
      </c>
      <c r="D1" s="103"/>
      <c r="E1" s="103"/>
    </row>
    <row r="2" spans="1:3" ht="16.5">
      <c r="A2" s="170" t="s">
        <v>513</v>
      </c>
      <c r="B2" s="170"/>
      <c r="C2" s="170"/>
    </row>
    <row r="3" ht="16.5">
      <c r="C3" s="91" t="s">
        <v>225</v>
      </c>
    </row>
    <row r="4" spans="2:3" ht="16.5" customHeight="1">
      <c r="B4" s="175" t="s">
        <v>511</v>
      </c>
      <c r="C4" s="175"/>
    </row>
    <row r="5" ht="16.5">
      <c r="C5" s="91"/>
    </row>
    <row r="8" spans="1:3" ht="12.75" customHeight="1">
      <c r="A8" s="171" t="s">
        <v>32</v>
      </c>
      <c r="B8" s="171"/>
      <c r="C8" s="171"/>
    </row>
    <row r="9" spans="1:3" ht="17.25" customHeight="1">
      <c r="A9" s="171" t="s">
        <v>456</v>
      </c>
      <c r="B9" s="171"/>
      <c r="C9" s="171"/>
    </row>
    <row r="10" spans="1:3" ht="17.25" customHeight="1">
      <c r="A10" s="171" t="s">
        <v>455</v>
      </c>
      <c r="B10" s="171"/>
      <c r="C10" s="171"/>
    </row>
    <row r="11" spans="1:3" ht="17.25" customHeight="1">
      <c r="A11" s="171" t="s">
        <v>478</v>
      </c>
      <c r="B11" s="171"/>
      <c r="C11" s="171"/>
    </row>
    <row r="12" spans="1:2" ht="16.5">
      <c r="A12" s="95"/>
      <c r="B12" s="95"/>
    </row>
    <row r="13" spans="1:3" ht="16.5">
      <c r="A13" s="95"/>
      <c r="B13" s="95"/>
      <c r="C13" s="91" t="s">
        <v>440</v>
      </c>
    </row>
    <row r="14" spans="1:3" ht="36" customHeight="1">
      <c r="A14" s="99" t="s">
        <v>458</v>
      </c>
      <c r="B14" s="101" t="s">
        <v>463</v>
      </c>
      <c r="C14" s="101" t="s">
        <v>480</v>
      </c>
    </row>
    <row r="15" spans="1:3" ht="36" customHeight="1">
      <c r="A15" s="106" t="s">
        <v>459</v>
      </c>
      <c r="B15" s="101">
        <v>1186</v>
      </c>
      <c r="C15" s="101">
        <v>1186</v>
      </c>
    </row>
    <row r="16" spans="1:3" ht="32.25" customHeight="1">
      <c r="A16" s="106" t="s">
        <v>461</v>
      </c>
      <c r="B16" s="101">
        <v>737</v>
      </c>
      <c r="C16" s="101">
        <v>737</v>
      </c>
    </row>
    <row r="17" spans="1:3" ht="33.75" customHeight="1">
      <c r="A17" s="106" t="s">
        <v>460</v>
      </c>
      <c r="B17" s="97">
        <v>670</v>
      </c>
      <c r="C17" s="97">
        <v>670</v>
      </c>
    </row>
    <row r="18" spans="1:3" ht="66">
      <c r="A18" s="107" t="s">
        <v>462</v>
      </c>
      <c r="B18" s="101">
        <v>60</v>
      </c>
      <c r="C18" s="101">
        <v>60</v>
      </c>
    </row>
    <row r="19" spans="1:3" ht="16.5">
      <c r="A19" s="105" t="s">
        <v>433</v>
      </c>
      <c r="B19" s="97">
        <f>B18+B17+B16+B15</f>
        <v>2653</v>
      </c>
      <c r="C19" s="97">
        <f>C18+C17+C16+C15</f>
        <v>2653</v>
      </c>
    </row>
  </sheetData>
  <sheetProtection/>
  <mergeCells count="6">
    <mergeCell ref="A2:C2"/>
    <mergeCell ref="A8:C8"/>
    <mergeCell ref="A9:C9"/>
    <mergeCell ref="A10:C10"/>
    <mergeCell ref="A11:C11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9.125" style="0" customWidth="1"/>
    <col min="3" max="3" width="22.00390625" style="0" customWidth="1"/>
    <col min="4" max="4" width="49.75390625" style="0" customWidth="1"/>
  </cols>
  <sheetData>
    <row r="1" spans="1:4" ht="15.75">
      <c r="A1" s="161" t="s">
        <v>520</v>
      </c>
      <c r="B1" s="161"/>
      <c r="C1" s="161"/>
      <c r="D1" s="140"/>
    </row>
    <row r="2" spans="1:4" ht="15.75" customHeight="1">
      <c r="A2" s="179" t="s">
        <v>513</v>
      </c>
      <c r="B2" s="179"/>
      <c r="C2" s="179"/>
      <c r="D2" s="141"/>
    </row>
    <row r="3" spans="1:4" ht="15.75" customHeight="1">
      <c r="A3" s="181" t="s">
        <v>225</v>
      </c>
      <c r="B3" s="181"/>
      <c r="C3" s="181"/>
      <c r="D3" s="142"/>
    </row>
    <row r="4" spans="1:4" ht="15.75">
      <c r="A4" s="180" t="s">
        <v>519</v>
      </c>
      <c r="B4" s="180"/>
      <c r="C4" s="180"/>
      <c r="D4" s="133"/>
    </row>
    <row r="5" spans="1:4" ht="15.75">
      <c r="A5" s="133"/>
      <c r="B5" s="133"/>
      <c r="C5" s="133"/>
      <c r="D5" s="133"/>
    </row>
    <row r="6" spans="1:4" ht="15.75">
      <c r="A6" s="133"/>
      <c r="B6" s="134"/>
      <c r="C6" s="161"/>
      <c r="D6" s="161"/>
    </row>
    <row r="7" spans="1:4" ht="15.75">
      <c r="A7" s="133"/>
      <c r="B7" s="179"/>
      <c r="C7" s="179"/>
      <c r="D7" s="179"/>
    </row>
    <row r="8" spans="1:4" ht="15.75">
      <c r="A8" s="133"/>
      <c r="B8" s="180"/>
      <c r="C8" s="180"/>
      <c r="D8" s="180"/>
    </row>
    <row r="9" spans="1:4" ht="15.75">
      <c r="A9" s="133"/>
      <c r="B9" s="133"/>
      <c r="C9" s="133"/>
      <c r="D9" s="133"/>
    </row>
    <row r="10" spans="1:4" ht="15.75">
      <c r="A10" s="133"/>
      <c r="B10" s="133"/>
      <c r="C10" s="133"/>
      <c r="D10" s="133"/>
    </row>
    <row r="11" spans="1:4" ht="15.75">
      <c r="A11" s="133"/>
      <c r="B11" s="133"/>
      <c r="C11" s="133"/>
      <c r="D11" s="133"/>
    </row>
    <row r="12" spans="1:4" ht="15.75">
      <c r="A12" s="178" t="s">
        <v>69</v>
      </c>
      <c r="B12" s="178"/>
      <c r="C12" s="178"/>
      <c r="D12" s="138"/>
    </row>
    <row r="13" spans="1:4" ht="15.75">
      <c r="A13" s="178" t="s">
        <v>515</v>
      </c>
      <c r="B13" s="178"/>
      <c r="C13" s="178"/>
      <c r="D13" s="138"/>
    </row>
    <row r="14" spans="1:4" ht="15.75">
      <c r="A14" s="178" t="s">
        <v>518</v>
      </c>
      <c r="B14" s="178"/>
      <c r="C14" s="178"/>
      <c r="D14" s="138"/>
    </row>
    <row r="15" spans="1:4" ht="15.75">
      <c r="A15" s="133"/>
      <c r="B15" s="133"/>
      <c r="C15" s="133"/>
      <c r="D15" s="133"/>
    </row>
    <row r="16" spans="1:4" ht="15.75">
      <c r="A16" s="133"/>
      <c r="B16" s="174" t="s">
        <v>440</v>
      </c>
      <c r="C16" s="174"/>
      <c r="D16" s="133"/>
    </row>
    <row r="17" spans="1:3" ht="15.75">
      <c r="A17" s="139" t="s">
        <v>430</v>
      </c>
      <c r="B17" s="177" t="s">
        <v>516</v>
      </c>
      <c r="C17" s="177"/>
    </row>
    <row r="18" spans="1:3" ht="28.5" customHeight="1">
      <c r="A18" s="143" t="s">
        <v>517</v>
      </c>
      <c r="B18" s="176">
        <v>8361</v>
      </c>
      <c r="C18" s="176"/>
    </row>
    <row r="19" spans="1:3" ht="36" customHeight="1">
      <c r="A19" s="143" t="s">
        <v>431</v>
      </c>
      <c r="B19" s="176">
        <v>3000</v>
      </c>
      <c r="C19" s="176"/>
    </row>
    <row r="20" spans="1:4" ht="26.25" customHeight="1">
      <c r="A20" s="143" t="s">
        <v>432</v>
      </c>
      <c r="B20" s="176">
        <v>2358</v>
      </c>
      <c r="C20" s="176"/>
      <c r="D20" s="133"/>
    </row>
    <row r="21" spans="1:4" ht="15.75">
      <c r="A21" s="137" t="s">
        <v>433</v>
      </c>
      <c r="B21" s="177">
        <f>B18+B19+B20</f>
        <v>13719</v>
      </c>
      <c r="C21" s="177"/>
      <c r="D21" s="133"/>
    </row>
    <row r="22" spans="1:4" ht="15.75">
      <c r="A22" s="133"/>
      <c r="B22" s="133"/>
      <c r="C22" s="133"/>
      <c r="D22" s="133"/>
    </row>
    <row r="23" spans="1:4" ht="15.75">
      <c r="A23" s="133"/>
      <c r="B23" s="133"/>
      <c r="C23" s="133"/>
      <c r="D23" s="133"/>
    </row>
    <row r="24" spans="1:4" ht="15.75">
      <c r="A24" s="133"/>
      <c r="B24" s="133"/>
      <c r="C24" s="133"/>
      <c r="D24" s="133"/>
    </row>
    <row r="25" spans="1:4" ht="15.75">
      <c r="A25" s="133"/>
      <c r="B25" s="133"/>
      <c r="C25" s="133"/>
      <c r="D25" s="133"/>
    </row>
    <row r="26" spans="1:4" ht="15.75">
      <c r="A26" s="133"/>
      <c r="B26" s="133"/>
      <c r="C26" s="133"/>
      <c r="D26" s="133"/>
    </row>
    <row r="27" spans="1:4" ht="15.75">
      <c r="A27" s="133"/>
      <c r="B27" s="133"/>
      <c r="C27" s="133"/>
      <c r="D27" s="133"/>
    </row>
    <row r="28" spans="1:4" ht="15.75">
      <c r="A28" s="133"/>
      <c r="B28" s="133"/>
      <c r="C28" s="133"/>
      <c r="D28" s="133"/>
    </row>
  </sheetData>
  <sheetProtection/>
  <mergeCells count="16">
    <mergeCell ref="C6:D6"/>
    <mergeCell ref="B7:D7"/>
    <mergeCell ref="B8:D8"/>
    <mergeCell ref="A1:C1"/>
    <mergeCell ref="A2:C2"/>
    <mergeCell ref="A3:C3"/>
    <mergeCell ref="A4:C4"/>
    <mergeCell ref="B20:C20"/>
    <mergeCell ref="B21:C21"/>
    <mergeCell ref="A12:C12"/>
    <mergeCell ref="A13:C13"/>
    <mergeCell ref="A14:C14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9.125" style="0" customWidth="1"/>
    <col min="2" max="2" width="19.75390625" style="0" customWidth="1"/>
    <col min="3" max="3" width="19.125" style="0" customWidth="1"/>
  </cols>
  <sheetData>
    <row r="1" spans="1:3" ht="15.75">
      <c r="A1" s="161" t="s">
        <v>514</v>
      </c>
      <c r="B1" s="161"/>
      <c r="C1" s="161"/>
    </row>
    <row r="2" spans="1:3" ht="15.75" customHeight="1">
      <c r="A2" s="179" t="s">
        <v>513</v>
      </c>
      <c r="B2" s="179"/>
      <c r="C2" s="179"/>
    </row>
    <row r="3" spans="1:3" ht="15.75" customHeight="1">
      <c r="A3" s="181" t="s">
        <v>225</v>
      </c>
      <c r="B3" s="181"/>
      <c r="C3" s="181"/>
    </row>
    <row r="4" spans="1:3" ht="15.75">
      <c r="A4" s="180" t="s">
        <v>519</v>
      </c>
      <c r="B4" s="180"/>
      <c r="C4" s="180"/>
    </row>
    <row r="5" spans="1:3" ht="15.75">
      <c r="A5" s="133"/>
      <c r="B5" s="133"/>
      <c r="C5" s="133"/>
    </row>
    <row r="6" spans="1:3" ht="15.75">
      <c r="A6" s="133"/>
      <c r="B6" s="134"/>
      <c r="C6" s="131"/>
    </row>
    <row r="7" spans="1:3" ht="15.75">
      <c r="A7" s="133"/>
      <c r="B7" s="179"/>
      <c r="C7" s="179"/>
    </row>
    <row r="8" spans="1:3" ht="15.75">
      <c r="A8" s="133"/>
      <c r="B8" s="180"/>
      <c r="C8" s="180"/>
    </row>
    <row r="9" spans="1:3" ht="15.75">
      <c r="A9" s="133"/>
      <c r="B9" s="133"/>
      <c r="C9" s="133"/>
    </row>
    <row r="10" spans="1:3" ht="15.75">
      <c r="A10" s="133"/>
      <c r="B10" s="133"/>
      <c r="C10" s="133"/>
    </row>
    <row r="11" spans="1:3" ht="15.75">
      <c r="A11" s="133"/>
      <c r="B11" s="133"/>
      <c r="C11" s="133"/>
    </row>
    <row r="12" spans="1:3" ht="15.75">
      <c r="A12" s="178" t="s">
        <v>69</v>
      </c>
      <c r="B12" s="178"/>
      <c r="C12" s="178"/>
    </row>
    <row r="13" spans="1:3" ht="15.75">
      <c r="A13" s="178" t="s">
        <v>515</v>
      </c>
      <c r="B13" s="178"/>
      <c r="C13" s="178"/>
    </row>
    <row r="14" spans="1:3" ht="15.75">
      <c r="A14" s="178" t="s">
        <v>521</v>
      </c>
      <c r="B14" s="178"/>
      <c r="C14" s="178"/>
    </row>
    <row r="15" spans="1:3" ht="15.75">
      <c r="A15" s="133"/>
      <c r="B15" s="133"/>
      <c r="C15" s="133"/>
    </row>
    <row r="16" spans="1:3" ht="15.75">
      <c r="A16" s="133"/>
      <c r="B16" s="174" t="s">
        <v>440</v>
      </c>
      <c r="C16" s="174"/>
    </row>
    <row r="17" spans="1:3" ht="15.75">
      <c r="A17" s="182" t="s">
        <v>430</v>
      </c>
      <c r="B17" s="177" t="s">
        <v>516</v>
      </c>
      <c r="C17" s="177"/>
    </row>
    <row r="18" spans="1:3" ht="15.75">
      <c r="A18" s="183"/>
      <c r="B18" s="136">
        <v>2020</v>
      </c>
      <c r="C18" s="136">
        <v>2021</v>
      </c>
    </row>
    <row r="19" spans="1:3" ht="28.5" customHeight="1">
      <c r="A19" s="143" t="s">
        <v>517</v>
      </c>
      <c r="B19" s="135">
        <v>8361</v>
      </c>
      <c r="C19" s="135">
        <v>8361</v>
      </c>
    </row>
    <row r="20" spans="1:3" ht="36" customHeight="1">
      <c r="A20" s="143" t="s">
        <v>431</v>
      </c>
      <c r="B20" s="135">
        <v>3000</v>
      </c>
      <c r="C20" s="135">
        <v>3000</v>
      </c>
    </row>
    <row r="21" spans="1:3" ht="26.25" customHeight="1">
      <c r="A21" s="143" t="s">
        <v>432</v>
      </c>
      <c r="B21" s="135">
        <v>2358</v>
      </c>
      <c r="C21" s="135">
        <v>2358</v>
      </c>
    </row>
    <row r="22" spans="1:3" ht="15.75">
      <c r="A22" s="137" t="s">
        <v>433</v>
      </c>
      <c r="B22" s="136">
        <f>B19+B20+B21</f>
        <v>13719</v>
      </c>
      <c r="C22" s="136">
        <f>C19+C20+C21</f>
        <v>13719</v>
      </c>
    </row>
    <row r="23" spans="1:3" ht="15.75">
      <c r="A23" s="133"/>
      <c r="B23" s="133"/>
      <c r="C23" s="133"/>
    </row>
    <row r="24" spans="1:3" ht="15.75">
      <c r="A24" s="133"/>
      <c r="B24" s="133"/>
      <c r="C24" s="133"/>
    </row>
    <row r="25" spans="1:3" ht="15.75">
      <c r="A25" s="133"/>
      <c r="B25" s="133"/>
      <c r="C25" s="133"/>
    </row>
    <row r="26" spans="1:3" ht="15.75">
      <c r="A26" s="133"/>
      <c r="B26" s="133"/>
      <c r="C26" s="133"/>
    </row>
    <row r="27" spans="1:3" ht="15.75">
      <c r="A27" s="133"/>
      <c r="B27" s="133"/>
      <c r="C27" s="133"/>
    </row>
    <row r="28" spans="1:3" ht="15.75">
      <c r="A28" s="133"/>
      <c r="B28" s="133"/>
      <c r="C28" s="133"/>
    </row>
    <row r="29" spans="1:3" ht="15.75">
      <c r="A29" s="133"/>
      <c r="B29" s="133"/>
      <c r="C29" s="133"/>
    </row>
  </sheetData>
  <sheetProtection/>
  <mergeCells count="12">
    <mergeCell ref="A1:C1"/>
    <mergeCell ref="A2:C2"/>
    <mergeCell ref="A3:C3"/>
    <mergeCell ref="A4:C4"/>
    <mergeCell ref="B7:C7"/>
    <mergeCell ref="B8:C8"/>
    <mergeCell ref="A12:C12"/>
    <mergeCell ref="A13:C13"/>
    <mergeCell ref="A14:C14"/>
    <mergeCell ref="B16:C16"/>
    <mergeCell ref="B17:C17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"/>
  <sheetViews>
    <sheetView showGridLines="0" zoomScalePageLayoutView="0" workbookViewId="0" topLeftCell="A115">
      <selection activeCell="E2" sqref="E2:G2"/>
    </sheetView>
  </sheetViews>
  <sheetFormatPr defaultColWidth="9.00390625" defaultRowHeight="12.75" outlineLevelRow="5"/>
  <cols>
    <col min="1" max="1" width="42.125" style="1" customWidth="1"/>
    <col min="2" max="2" width="10.125" style="1" customWidth="1"/>
    <col min="3" max="3" width="9.00390625" style="1" customWidth="1"/>
    <col min="4" max="4" width="13.25390625" style="1" bestFit="1" customWidth="1"/>
    <col min="5" max="5" width="7.75390625" style="1" customWidth="1"/>
    <col min="6" max="7" width="16.625" style="1" customWidth="1"/>
    <col min="8" max="16384" width="9.125" style="1" customWidth="1"/>
  </cols>
  <sheetData>
    <row r="1" spans="4:8" ht="12.75">
      <c r="D1" s="31"/>
      <c r="E1" s="31"/>
      <c r="F1" s="31"/>
      <c r="G1" s="31" t="s">
        <v>245</v>
      </c>
      <c r="H1" s="31"/>
    </row>
    <row r="2" spans="2:7" ht="12.75">
      <c r="B2" s="31"/>
      <c r="C2" s="31"/>
      <c r="D2" s="31"/>
      <c r="E2" s="144" t="s">
        <v>510</v>
      </c>
      <c r="F2" s="144"/>
      <c r="G2" s="144"/>
    </row>
    <row r="3" spans="3:7" ht="12.75">
      <c r="C3" s="31"/>
      <c r="D3" s="31"/>
      <c r="E3" s="31"/>
      <c r="F3" s="144" t="s">
        <v>225</v>
      </c>
      <c r="G3" s="144"/>
    </row>
    <row r="4" spans="5:7" ht="12.75">
      <c r="E4" s="147" t="s">
        <v>511</v>
      </c>
      <c r="F4" s="147"/>
      <c r="G4" s="147"/>
    </row>
    <row r="5" spans="1:7" ht="30.75" customHeight="1">
      <c r="A5" s="145" t="s">
        <v>0</v>
      </c>
      <c r="B5" s="145"/>
      <c r="C5" s="145"/>
      <c r="D5" s="145"/>
      <c r="E5" s="145"/>
      <c r="F5" s="145"/>
      <c r="G5" s="145"/>
    </row>
    <row r="6" spans="1:7" ht="39" customHeight="1">
      <c r="A6" s="146" t="s">
        <v>465</v>
      </c>
      <c r="B6" s="146"/>
      <c r="C6" s="146"/>
      <c r="D6" s="146"/>
      <c r="E6" s="146"/>
      <c r="F6" s="146"/>
      <c r="G6" s="146"/>
    </row>
    <row r="7" spans="6:7" ht="12.75">
      <c r="F7" s="12"/>
      <c r="G7" s="12" t="s">
        <v>226</v>
      </c>
    </row>
    <row r="8" spans="1:7" ht="12.75">
      <c r="A8" s="148" t="s">
        <v>84</v>
      </c>
      <c r="B8" s="148" t="s">
        <v>85</v>
      </c>
      <c r="C8" s="148" t="s">
        <v>86</v>
      </c>
      <c r="D8" s="148" t="s">
        <v>1</v>
      </c>
      <c r="E8" s="148" t="s">
        <v>87</v>
      </c>
      <c r="F8" s="150" t="s">
        <v>2</v>
      </c>
      <c r="G8" s="151"/>
    </row>
    <row r="9" spans="1:7" s="2" customFormat="1" ht="12.75">
      <c r="A9" s="149"/>
      <c r="B9" s="149"/>
      <c r="C9" s="149"/>
      <c r="D9" s="149"/>
      <c r="E9" s="149"/>
      <c r="F9" s="89" t="s">
        <v>466</v>
      </c>
      <c r="G9" s="89" t="s">
        <v>467</v>
      </c>
    </row>
    <row r="10" spans="1:7" s="2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/>
    </row>
    <row r="11" spans="1:7" s="3" customFormat="1" ht="19.5" customHeight="1">
      <c r="A11" s="7" t="s">
        <v>3</v>
      </c>
      <c r="B11" s="8" t="s">
        <v>88</v>
      </c>
      <c r="C11" s="8" t="s">
        <v>89</v>
      </c>
      <c r="D11" s="8" t="s">
        <v>90</v>
      </c>
      <c r="E11" s="8" t="s">
        <v>4</v>
      </c>
      <c r="F11" s="13">
        <f>F12+F18+F27+F39+F49+F55+F33</f>
        <v>59216.88</v>
      </c>
      <c r="G11" s="13">
        <f>G12+G18+G27+G39+G49+G55+G33</f>
        <v>61390.520000000004</v>
      </c>
    </row>
    <row r="12" spans="1:7" s="3" customFormat="1" ht="31.5" customHeight="1">
      <c r="A12" s="9" t="s">
        <v>5</v>
      </c>
      <c r="B12" s="8" t="s">
        <v>88</v>
      </c>
      <c r="C12" s="8" t="s">
        <v>91</v>
      </c>
      <c r="D12" s="8" t="s">
        <v>90</v>
      </c>
      <c r="E12" s="8" t="s">
        <v>4</v>
      </c>
      <c r="F12" s="14">
        <f aca="true" t="shared" si="0" ref="F12:G16">F13</f>
        <v>1987.21</v>
      </c>
      <c r="G12" s="14">
        <f t="shared" si="0"/>
        <v>2080.6</v>
      </c>
    </row>
    <row r="13" spans="1:7" s="3" customFormat="1" ht="31.5" customHeight="1">
      <c r="A13" s="9" t="s">
        <v>6</v>
      </c>
      <c r="B13" s="8" t="s">
        <v>88</v>
      </c>
      <c r="C13" s="8" t="s">
        <v>91</v>
      </c>
      <c r="D13" s="8" t="s">
        <v>92</v>
      </c>
      <c r="E13" s="8" t="s">
        <v>4</v>
      </c>
      <c r="F13" s="15">
        <f t="shared" si="0"/>
        <v>1987.21</v>
      </c>
      <c r="G13" s="15">
        <f t="shared" si="0"/>
        <v>2080.6</v>
      </c>
    </row>
    <row r="14" spans="1:7" s="3" customFormat="1" ht="35.25" customHeight="1">
      <c r="A14" s="9" t="s">
        <v>93</v>
      </c>
      <c r="B14" s="8" t="s">
        <v>88</v>
      </c>
      <c r="C14" s="8" t="s">
        <v>91</v>
      </c>
      <c r="D14" s="8" t="s">
        <v>94</v>
      </c>
      <c r="E14" s="8" t="s">
        <v>4</v>
      </c>
      <c r="F14" s="15">
        <f t="shared" si="0"/>
        <v>1987.21</v>
      </c>
      <c r="G14" s="15">
        <f t="shared" si="0"/>
        <v>2080.6</v>
      </c>
    </row>
    <row r="15" spans="1:7" s="3" customFormat="1" ht="12.75">
      <c r="A15" s="7" t="s">
        <v>7</v>
      </c>
      <c r="B15" s="8" t="s">
        <v>88</v>
      </c>
      <c r="C15" s="8" t="s">
        <v>91</v>
      </c>
      <c r="D15" s="8" t="s">
        <v>95</v>
      </c>
      <c r="E15" s="8" t="s">
        <v>4</v>
      </c>
      <c r="F15" s="14">
        <f t="shared" si="0"/>
        <v>1987.21</v>
      </c>
      <c r="G15" s="14">
        <f t="shared" si="0"/>
        <v>2080.6</v>
      </c>
    </row>
    <row r="16" spans="1:7" s="3" customFormat="1" ht="51">
      <c r="A16" s="7" t="s">
        <v>233</v>
      </c>
      <c r="B16" s="8" t="s">
        <v>88</v>
      </c>
      <c r="C16" s="8" t="s">
        <v>91</v>
      </c>
      <c r="D16" s="8" t="s">
        <v>95</v>
      </c>
      <c r="E16" s="8" t="s">
        <v>96</v>
      </c>
      <c r="F16" s="14">
        <f t="shared" si="0"/>
        <v>1987.21</v>
      </c>
      <c r="G16" s="14">
        <f t="shared" si="0"/>
        <v>2080.6</v>
      </c>
    </row>
    <row r="17" spans="1:7" s="3" customFormat="1" ht="25.5">
      <c r="A17" s="7" t="s">
        <v>49</v>
      </c>
      <c r="B17" s="8" t="s">
        <v>88</v>
      </c>
      <c r="C17" s="8" t="s">
        <v>91</v>
      </c>
      <c r="D17" s="8" t="s">
        <v>95</v>
      </c>
      <c r="E17" s="8" t="s">
        <v>9</v>
      </c>
      <c r="F17" s="14">
        <v>1987.21</v>
      </c>
      <c r="G17" s="14">
        <v>2080.6</v>
      </c>
    </row>
    <row r="18" spans="1:7" s="3" customFormat="1" ht="63" customHeight="1">
      <c r="A18" s="7" t="s">
        <v>97</v>
      </c>
      <c r="B18" s="8" t="s">
        <v>88</v>
      </c>
      <c r="C18" s="8" t="s">
        <v>98</v>
      </c>
      <c r="D18" s="8" t="s">
        <v>90</v>
      </c>
      <c r="E18" s="8" t="s">
        <v>4</v>
      </c>
      <c r="F18" s="10">
        <f>F19</f>
        <v>3210.1099999999997</v>
      </c>
      <c r="G18" s="10">
        <f>G19</f>
        <v>3360.98</v>
      </c>
    </row>
    <row r="19" spans="1:7" s="3" customFormat="1" ht="32.25" customHeight="1">
      <c r="A19" s="9" t="s">
        <v>6</v>
      </c>
      <c r="B19" s="8" t="s">
        <v>88</v>
      </c>
      <c r="C19" s="8" t="s">
        <v>98</v>
      </c>
      <c r="D19" s="8" t="s">
        <v>92</v>
      </c>
      <c r="E19" s="8" t="s">
        <v>4</v>
      </c>
      <c r="F19" s="15">
        <f>F20</f>
        <v>3210.1099999999997</v>
      </c>
      <c r="G19" s="15">
        <f>G20</f>
        <v>3360.98</v>
      </c>
    </row>
    <row r="20" spans="1:7" s="3" customFormat="1" ht="44.25" customHeight="1">
      <c r="A20" s="9" t="s">
        <v>93</v>
      </c>
      <c r="B20" s="8" t="s">
        <v>88</v>
      </c>
      <c r="C20" s="8" t="s">
        <v>98</v>
      </c>
      <c r="D20" s="8" t="s">
        <v>94</v>
      </c>
      <c r="E20" s="8" t="s">
        <v>4</v>
      </c>
      <c r="F20" s="15">
        <f>F21+F24</f>
        <v>3210.1099999999997</v>
      </c>
      <c r="G20" s="15">
        <f>G21+G24</f>
        <v>3360.98</v>
      </c>
    </row>
    <row r="21" spans="1:7" s="3" customFormat="1" ht="39" customHeight="1">
      <c r="A21" s="7" t="s">
        <v>10</v>
      </c>
      <c r="B21" s="8" t="s">
        <v>88</v>
      </c>
      <c r="C21" s="8" t="s">
        <v>98</v>
      </c>
      <c r="D21" s="8" t="s">
        <v>99</v>
      </c>
      <c r="E21" s="4" t="s">
        <v>4</v>
      </c>
      <c r="F21" s="10">
        <f>F22</f>
        <v>1829.11</v>
      </c>
      <c r="G21" s="10">
        <f>G22</f>
        <v>1915.08</v>
      </c>
    </row>
    <row r="22" spans="1:7" s="3" customFormat="1" ht="51" customHeight="1">
      <c r="A22" s="7" t="s">
        <v>233</v>
      </c>
      <c r="B22" s="8" t="s">
        <v>88</v>
      </c>
      <c r="C22" s="8" t="s">
        <v>98</v>
      </c>
      <c r="D22" s="8" t="s">
        <v>99</v>
      </c>
      <c r="E22" s="4" t="s">
        <v>96</v>
      </c>
      <c r="F22" s="10">
        <f>F23</f>
        <v>1829.11</v>
      </c>
      <c r="G22" s="10">
        <f>G23</f>
        <v>1915.08</v>
      </c>
    </row>
    <row r="23" spans="1:7" s="3" customFormat="1" ht="33" customHeight="1">
      <c r="A23" s="7" t="s">
        <v>8</v>
      </c>
      <c r="B23" s="8" t="s">
        <v>88</v>
      </c>
      <c r="C23" s="8" t="s">
        <v>98</v>
      </c>
      <c r="D23" s="8" t="s">
        <v>99</v>
      </c>
      <c r="E23" s="4" t="s">
        <v>9</v>
      </c>
      <c r="F23" s="10">
        <v>1829.11</v>
      </c>
      <c r="G23" s="10">
        <v>1915.08</v>
      </c>
    </row>
    <row r="24" spans="1:7" s="3" customFormat="1" ht="33" customHeight="1">
      <c r="A24" s="7" t="s">
        <v>11</v>
      </c>
      <c r="B24" s="8" t="s">
        <v>88</v>
      </c>
      <c r="C24" s="8" t="s">
        <v>98</v>
      </c>
      <c r="D24" s="8" t="s">
        <v>100</v>
      </c>
      <c r="E24" s="4" t="s">
        <v>4</v>
      </c>
      <c r="F24" s="10">
        <f>F25</f>
        <v>1381</v>
      </c>
      <c r="G24" s="10">
        <f>G25</f>
        <v>1445.9</v>
      </c>
    </row>
    <row r="25" spans="1:7" s="3" customFormat="1" ht="44.25" customHeight="1">
      <c r="A25" s="7" t="s">
        <v>233</v>
      </c>
      <c r="B25" s="8" t="s">
        <v>88</v>
      </c>
      <c r="C25" s="8" t="s">
        <v>98</v>
      </c>
      <c r="D25" s="8" t="s">
        <v>100</v>
      </c>
      <c r="E25" s="4" t="s">
        <v>96</v>
      </c>
      <c r="F25" s="10">
        <f>F26</f>
        <v>1381</v>
      </c>
      <c r="G25" s="10">
        <f>G26</f>
        <v>1445.9</v>
      </c>
    </row>
    <row r="26" spans="1:7" s="3" customFormat="1" ht="25.5">
      <c r="A26" s="7" t="s">
        <v>8</v>
      </c>
      <c r="B26" s="8" t="s">
        <v>88</v>
      </c>
      <c r="C26" s="8" t="s">
        <v>98</v>
      </c>
      <c r="D26" s="8" t="s">
        <v>100</v>
      </c>
      <c r="E26" s="4" t="s">
        <v>9</v>
      </c>
      <c r="F26" s="10">
        <v>1381</v>
      </c>
      <c r="G26" s="10">
        <v>1445.9</v>
      </c>
    </row>
    <row r="27" spans="1:7" s="3" customFormat="1" ht="57.75" customHeight="1" outlineLevel="1">
      <c r="A27" s="7" t="s">
        <v>14</v>
      </c>
      <c r="B27" s="8" t="s">
        <v>88</v>
      </c>
      <c r="C27" s="8" t="s">
        <v>101</v>
      </c>
      <c r="D27" s="8" t="s">
        <v>90</v>
      </c>
      <c r="E27" s="8" t="s">
        <v>4</v>
      </c>
      <c r="F27" s="10">
        <f aca="true" t="shared" si="1" ref="F27:G31">F28</f>
        <v>13010.02</v>
      </c>
      <c r="G27" s="10">
        <f t="shared" si="1"/>
        <v>13621.49</v>
      </c>
    </row>
    <row r="28" spans="1:7" s="3" customFormat="1" ht="24" customHeight="1" outlineLevel="2">
      <c r="A28" s="9" t="s">
        <v>6</v>
      </c>
      <c r="B28" s="8" t="s">
        <v>88</v>
      </c>
      <c r="C28" s="8" t="s">
        <v>101</v>
      </c>
      <c r="D28" s="8" t="s">
        <v>92</v>
      </c>
      <c r="E28" s="8" t="s">
        <v>4</v>
      </c>
      <c r="F28" s="15">
        <f t="shared" si="1"/>
        <v>13010.02</v>
      </c>
      <c r="G28" s="15">
        <f t="shared" si="1"/>
        <v>13621.49</v>
      </c>
    </row>
    <row r="29" spans="1:7" s="3" customFormat="1" ht="34.5" customHeight="1" outlineLevel="2">
      <c r="A29" s="9" t="s">
        <v>93</v>
      </c>
      <c r="B29" s="8" t="s">
        <v>88</v>
      </c>
      <c r="C29" s="8" t="s">
        <v>101</v>
      </c>
      <c r="D29" s="8" t="s">
        <v>94</v>
      </c>
      <c r="E29" s="8" t="s">
        <v>4</v>
      </c>
      <c r="F29" s="15">
        <f t="shared" si="1"/>
        <v>13010.02</v>
      </c>
      <c r="G29" s="15">
        <f t="shared" si="1"/>
        <v>13621.49</v>
      </c>
    </row>
    <row r="30" spans="1:7" s="3" customFormat="1" ht="35.25" customHeight="1" outlineLevel="3">
      <c r="A30" s="7" t="s">
        <v>11</v>
      </c>
      <c r="B30" s="8" t="s">
        <v>88</v>
      </c>
      <c r="C30" s="8" t="s">
        <v>101</v>
      </c>
      <c r="D30" s="8" t="s">
        <v>100</v>
      </c>
      <c r="E30" s="4" t="s">
        <v>4</v>
      </c>
      <c r="F30" s="10">
        <f t="shared" si="1"/>
        <v>13010.02</v>
      </c>
      <c r="G30" s="10">
        <f t="shared" si="1"/>
        <v>13621.49</v>
      </c>
    </row>
    <row r="31" spans="1:7" s="3" customFormat="1" ht="37.5" customHeight="1" outlineLevel="3">
      <c r="A31" s="7" t="s">
        <v>233</v>
      </c>
      <c r="B31" s="8" t="s">
        <v>88</v>
      </c>
      <c r="C31" s="8" t="s">
        <v>101</v>
      </c>
      <c r="D31" s="8" t="s">
        <v>100</v>
      </c>
      <c r="E31" s="4" t="s">
        <v>96</v>
      </c>
      <c r="F31" s="10">
        <f t="shared" si="1"/>
        <v>13010.02</v>
      </c>
      <c r="G31" s="10">
        <f t="shared" si="1"/>
        <v>13621.49</v>
      </c>
    </row>
    <row r="32" spans="1:7" s="3" customFormat="1" ht="25.5" outlineLevel="3">
      <c r="A32" s="7" t="s">
        <v>8</v>
      </c>
      <c r="B32" s="8" t="s">
        <v>88</v>
      </c>
      <c r="C32" s="8" t="s">
        <v>101</v>
      </c>
      <c r="D32" s="8" t="s">
        <v>100</v>
      </c>
      <c r="E32" s="4" t="s">
        <v>9</v>
      </c>
      <c r="F32" s="10">
        <v>13010.02</v>
      </c>
      <c r="G32" s="10">
        <v>13621.49</v>
      </c>
    </row>
    <row r="33" spans="1:7" s="3" customFormat="1" ht="12.75" outlineLevel="3">
      <c r="A33" s="19" t="s">
        <v>481</v>
      </c>
      <c r="B33" s="38" t="s">
        <v>88</v>
      </c>
      <c r="C33" s="38" t="s">
        <v>102</v>
      </c>
      <c r="D33" s="8" t="s">
        <v>90</v>
      </c>
      <c r="E33" s="38" t="s">
        <v>4</v>
      </c>
      <c r="F33" s="10">
        <f aca="true" t="shared" si="2" ref="F33:G37">F34</f>
        <v>27.7</v>
      </c>
      <c r="G33" s="10">
        <f t="shared" si="2"/>
        <v>27.7</v>
      </c>
    </row>
    <row r="34" spans="1:7" s="3" customFormat="1" ht="25.5" outlineLevel="3">
      <c r="A34" s="109" t="s">
        <v>6</v>
      </c>
      <c r="B34" s="8" t="s">
        <v>88</v>
      </c>
      <c r="C34" s="8" t="s">
        <v>102</v>
      </c>
      <c r="D34" s="8" t="s">
        <v>92</v>
      </c>
      <c r="E34" s="8" t="s">
        <v>4</v>
      </c>
      <c r="F34" s="10">
        <f t="shared" si="2"/>
        <v>27.7</v>
      </c>
      <c r="G34" s="10">
        <f t="shared" si="2"/>
        <v>27.7</v>
      </c>
    </row>
    <row r="35" spans="1:7" s="3" customFormat="1" ht="33.75" customHeight="1" outlineLevel="3">
      <c r="A35" s="109" t="s">
        <v>93</v>
      </c>
      <c r="B35" s="8" t="s">
        <v>88</v>
      </c>
      <c r="C35" s="8" t="s">
        <v>102</v>
      </c>
      <c r="D35" s="8" t="s">
        <v>94</v>
      </c>
      <c r="E35" s="8" t="s">
        <v>4</v>
      </c>
      <c r="F35" s="10">
        <f t="shared" si="2"/>
        <v>27.7</v>
      </c>
      <c r="G35" s="10">
        <f t="shared" si="2"/>
        <v>27.7</v>
      </c>
    </row>
    <row r="36" spans="1:7" s="3" customFormat="1" ht="63.75" outlineLevel="3">
      <c r="A36" s="19" t="s">
        <v>482</v>
      </c>
      <c r="B36" s="8" t="s">
        <v>88</v>
      </c>
      <c r="C36" s="8" t="s">
        <v>102</v>
      </c>
      <c r="D36" s="8" t="s">
        <v>483</v>
      </c>
      <c r="E36" s="4" t="s">
        <v>4</v>
      </c>
      <c r="F36" s="10">
        <f t="shared" si="2"/>
        <v>27.7</v>
      </c>
      <c r="G36" s="10">
        <f t="shared" si="2"/>
        <v>27.7</v>
      </c>
    </row>
    <row r="37" spans="1:7" s="3" customFormat="1" ht="25.5" outlineLevel="3">
      <c r="A37" s="19" t="s">
        <v>232</v>
      </c>
      <c r="B37" s="8" t="s">
        <v>88</v>
      </c>
      <c r="C37" s="8" t="s">
        <v>102</v>
      </c>
      <c r="D37" s="8" t="s">
        <v>483</v>
      </c>
      <c r="E37" s="4" t="s">
        <v>103</v>
      </c>
      <c r="F37" s="10">
        <f t="shared" si="2"/>
        <v>27.7</v>
      </c>
      <c r="G37" s="10">
        <f t="shared" si="2"/>
        <v>27.7</v>
      </c>
    </row>
    <row r="38" spans="1:7" s="3" customFormat="1" ht="38.25" outlineLevel="3">
      <c r="A38" s="19" t="s">
        <v>104</v>
      </c>
      <c r="B38" s="8" t="s">
        <v>88</v>
      </c>
      <c r="C38" s="8" t="s">
        <v>102</v>
      </c>
      <c r="D38" s="8" t="s">
        <v>483</v>
      </c>
      <c r="E38" s="4" t="s">
        <v>13</v>
      </c>
      <c r="F38" s="10">
        <v>27.7</v>
      </c>
      <c r="G38" s="10">
        <v>27.7</v>
      </c>
    </row>
    <row r="39" spans="1:7" s="3" customFormat="1" ht="38.25">
      <c r="A39" s="7" t="s">
        <v>15</v>
      </c>
      <c r="B39" s="8" t="s">
        <v>88</v>
      </c>
      <c r="C39" s="8" t="s">
        <v>105</v>
      </c>
      <c r="D39" s="8" t="s">
        <v>90</v>
      </c>
      <c r="E39" s="8" t="s">
        <v>4</v>
      </c>
      <c r="F39" s="16">
        <f aca="true" t="shared" si="3" ref="F39:G41">F40</f>
        <v>4725.45</v>
      </c>
      <c r="G39" s="16">
        <f t="shared" si="3"/>
        <v>4946.84</v>
      </c>
    </row>
    <row r="40" spans="1:7" s="3" customFormat="1" ht="25.5">
      <c r="A40" s="9" t="s">
        <v>16</v>
      </c>
      <c r="B40" s="8" t="s">
        <v>88</v>
      </c>
      <c r="C40" s="8" t="s">
        <v>105</v>
      </c>
      <c r="D40" s="8" t="s">
        <v>92</v>
      </c>
      <c r="E40" s="8" t="s">
        <v>4</v>
      </c>
      <c r="F40" s="16">
        <f t="shared" si="3"/>
        <v>4725.45</v>
      </c>
      <c r="G40" s="16">
        <f t="shared" si="3"/>
        <v>4946.84</v>
      </c>
    </row>
    <row r="41" spans="1:7" s="3" customFormat="1" ht="25.5">
      <c r="A41" s="9" t="s">
        <v>93</v>
      </c>
      <c r="B41" s="8" t="s">
        <v>88</v>
      </c>
      <c r="C41" s="8" t="s">
        <v>105</v>
      </c>
      <c r="D41" s="8" t="s">
        <v>94</v>
      </c>
      <c r="E41" s="8" t="s">
        <v>4</v>
      </c>
      <c r="F41" s="16">
        <f t="shared" si="3"/>
        <v>4725.45</v>
      </c>
      <c r="G41" s="16">
        <f t="shared" si="3"/>
        <v>4946.84</v>
      </c>
    </row>
    <row r="42" spans="1:7" s="3" customFormat="1" ht="38.25">
      <c r="A42" s="7" t="s">
        <v>11</v>
      </c>
      <c r="B42" s="8" t="s">
        <v>88</v>
      </c>
      <c r="C42" s="8" t="s">
        <v>105</v>
      </c>
      <c r="D42" s="8" t="s">
        <v>100</v>
      </c>
      <c r="E42" s="4" t="s">
        <v>4</v>
      </c>
      <c r="F42" s="16">
        <f>F43+F45+F47</f>
        <v>4725.45</v>
      </c>
      <c r="G42" s="16">
        <f>G43+G45+G47</f>
        <v>4946.84</v>
      </c>
    </row>
    <row r="43" spans="1:7" s="3" customFormat="1" ht="51" outlineLevel="5">
      <c r="A43" s="7" t="s">
        <v>233</v>
      </c>
      <c r="B43" s="8" t="s">
        <v>88</v>
      </c>
      <c r="C43" s="8" t="s">
        <v>105</v>
      </c>
      <c r="D43" s="8" t="s">
        <v>100</v>
      </c>
      <c r="E43" s="4" t="s">
        <v>96</v>
      </c>
      <c r="F43" s="16">
        <f>F44</f>
        <v>4710.45</v>
      </c>
      <c r="G43" s="16">
        <f>G44</f>
        <v>4931.84</v>
      </c>
    </row>
    <row r="44" spans="1:7" s="3" customFormat="1" ht="24.75" customHeight="1" outlineLevel="5">
      <c r="A44" s="7" t="s">
        <v>8</v>
      </c>
      <c r="B44" s="8" t="s">
        <v>88</v>
      </c>
      <c r="C44" s="8" t="s">
        <v>105</v>
      </c>
      <c r="D44" s="8" t="s">
        <v>100</v>
      </c>
      <c r="E44" s="4" t="s">
        <v>9</v>
      </c>
      <c r="F44" s="16">
        <v>4710.45</v>
      </c>
      <c r="G44" s="16">
        <v>4931.84</v>
      </c>
    </row>
    <row r="45" spans="1:7" s="3" customFormat="1" ht="33" customHeight="1" outlineLevel="5">
      <c r="A45" s="7" t="s">
        <v>232</v>
      </c>
      <c r="B45" s="8" t="s">
        <v>88</v>
      </c>
      <c r="C45" s="8" t="s">
        <v>105</v>
      </c>
      <c r="D45" s="8" t="s">
        <v>100</v>
      </c>
      <c r="E45" s="4" t="s">
        <v>103</v>
      </c>
      <c r="F45" s="16">
        <f>F46</f>
        <v>14</v>
      </c>
      <c r="G45" s="16">
        <f>G46</f>
        <v>14</v>
      </c>
    </row>
    <row r="46" spans="1:7" s="3" customFormat="1" ht="27" customHeight="1" outlineLevel="1">
      <c r="A46" s="7" t="s">
        <v>104</v>
      </c>
      <c r="B46" s="8" t="s">
        <v>88</v>
      </c>
      <c r="C46" s="8" t="s">
        <v>105</v>
      </c>
      <c r="D46" s="8" t="s">
        <v>100</v>
      </c>
      <c r="E46" s="4" t="s">
        <v>13</v>
      </c>
      <c r="F46" s="16">
        <v>14</v>
      </c>
      <c r="G46" s="16">
        <v>14</v>
      </c>
    </row>
    <row r="47" spans="1:7" s="3" customFormat="1" ht="21.75" customHeight="1" outlineLevel="1">
      <c r="A47" s="7" t="s">
        <v>106</v>
      </c>
      <c r="B47" s="8" t="s">
        <v>88</v>
      </c>
      <c r="C47" s="8" t="s">
        <v>105</v>
      </c>
      <c r="D47" s="8" t="s">
        <v>100</v>
      </c>
      <c r="E47" s="4" t="s">
        <v>107</v>
      </c>
      <c r="F47" s="16">
        <f>F48</f>
        <v>1</v>
      </c>
      <c r="G47" s="16">
        <f>G48</f>
        <v>1</v>
      </c>
    </row>
    <row r="48" spans="1:7" s="3" customFormat="1" ht="12.75" outlineLevel="2">
      <c r="A48" s="7" t="s">
        <v>17</v>
      </c>
      <c r="B48" s="8" t="s">
        <v>88</v>
      </c>
      <c r="C48" s="8" t="s">
        <v>105</v>
      </c>
      <c r="D48" s="8" t="s">
        <v>100</v>
      </c>
      <c r="E48" s="4" t="s">
        <v>18</v>
      </c>
      <c r="F48" s="16">
        <v>1</v>
      </c>
      <c r="G48" s="16">
        <v>1</v>
      </c>
    </row>
    <row r="49" spans="1:7" s="3" customFormat="1" ht="25.5" customHeight="1" outlineLevel="3">
      <c r="A49" s="7" t="s">
        <v>19</v>
      </c>
      <c r="B49" s="8" t="s">
        <v>88</v>
      </c>
      <c r="C49" s="8" t="s">
        <v>108</v>
      </c>
      <c r="D49" s="8" t="s">
        <v>90</v>
      </c>
      <c r="E49" s="8" t="s">
        <v>4</v>
      </c>
      <c r="F49" s="10">
        <f aca="true" t="shared" si="4" ref="F49:G53">F50</f>
        <v>100</v>
      </c>
      <c r="G49" s="10">
        <f t="shared" si="4"/>
        <v>100</v>
      </c>
    </row>
    <row r="50" spans="1:7" s="3" customFormat="1" ht="32.25" customHeight="1" outlineLevel="3">
      <c r="A50" s="9" t="s">
        <v>16</v>
      </c>
      <c r="B50" s="8" t="s">
        <v>88</v>
      </c>
      <c r="C50" s="8" t="s">
        <v>108</v>
      </c>
      <c r="D50" s="8" t="s">
        <v>92</v>
      </c>
      <c r="E50" s="11" t="s">
        <v>4</v>
      </c>
      <c r="F50" s="16">
        <f t="shared" si="4"/>
        <v>100</v>
      </c>
      <c r="G50" s="16">
        <f t="shared" si="4"/>
        <v>100</v>
      </c>
    </row>
    <row r="51" spans="1:7" s="3" customFormat="1" ht="30.75" customHeight="1" outlineLevel="3">
      <c r="A51" s="9" t="s">
        <v>93</v>
      </c>
      <c r="B51" s="8" t="s">
        <v>88</v>
      </c>
      <c r="C51" s="8" t="s">
        <v>108</v>
      </c>
      <c r="D51" s="8" t="s">
        <v>94</v>
      </c>
      <c r="E51" s="8" t="s">
        <v>4</v>
      </c>
      <c r="F51" s="16">
        <f t="shared" si="4"/>
        <v>100</v>
      </c>
      <c r="G51" s="16">
        <f t="shared" si="4"/>
        <v>100</v>
      </c>
    </row>
    <row r="52" spans="1:7" s="3" customFormat="1" ht="32.25" customHeight="1" outlineLevel="5">
      <c r="A52" s="7" t="s">
        <v>72</v>
      </c>
      <c r="B52" s="8" t="s">
        <v>88</v>
      </c>
      <c r="C52" s="8" t="s">
        <v>108</v>
      </c>
      <c r="D52" s="8" t="s">
        <v>109</v>
      </c>
      <c r="E52" s="4" t="s">
        <v>4</v>
      </c>
      <c r="F52" s="10">
        <f t="shared" si="4"/>
        <v>100</v>
      </c>
      <c r="G52" s="10">
        <f t="shared" si="4"/>
        <v>100</v>
      </c>
    </row>
    <row r="53" spans="1:7" s="3" customFormat="1" ht="16.5" customHeight="1" outlineLevel="1">
      <c r="A53" s="9" t="s">
        <v>106</v>
      </c>
      <c r="B53" s="8" t="s">
        <v>88</v>
      </c>
      <c r="C53" s="8" t="s">
        <v>108</v>
      </c>
      <c r="D53" s="8" t="s">
        <v>109</v>
      </c>
      <c r="E53" s="8" t="s">
        <v>107</v>
      </c>
      <c r="F53" s="10">
        <f t="shared" si="4"/>
        <v>100</v>
      </c>
      <c r="G53" s="10">
        <f t="shared" si="4"/>
        <v>100</v>
      </c>
    </row>
    <row r="54" spans="1:7" s="3" customFormat="1" ht="21.75" customHeight="1" outlineLevel="1">
      <c r="A54" s="7" t="s">
        <v>20</v>
      </c>
      <c r="B54" s="8" t="s">
        <v>88</v>
      </c>
      <c r="C54" s="8" t="s">
        <v>108</v>
      </c>
      <c r="D54" s="8" t="s">
        <v>109</v>
      </c>
      <c r="E54" s="4" t="s">
        <v>21</v>
      </c>
      <c r="F54" s="10">
        <v>100</v>
      </c>
      <c r="G54" s="10">
        <v>100</v>
      </c>
    </row>
    <row r="55" spans="1:7" s="3" customFormat="1" ht="12.75" outlineLevel="1">
      <c r="A55" s="7" t="s">
        <v>22</v>
      </c>
      <c r="B55" s="8" t="s">
        <v>88</v>
      </c>
      <c r="C55" s="8" t="s">
        <v>110</v>
      </c>
      <c r="D55" s="8" t="s">
        <v>90</v>
      </c>
      <c r="E55" s="8" t="s">
        <v>4</v>
      </c>
      <c r="F55" s="10">
        <f>F61+F56</f>
        <v>36156.39</v>
      </c>
      <c r="G55" s="10">
        <f>G61+G56</f>
        <v>37252.91</v>
      </c>
    </row>
    <row r="56" spans="1:7" s="3" customFormat="1" ht="38.25" outlineLevel="3">
      <c r="A56" s="17" t="s">
        <v>247</v>
      </c>
      <c r="B56" s="8" t="s">
        <v>88</v>
      </c>
      <c r="C56" s="8" t="s">
        <v>110</v>
      </c>
      <c r="D56" s="8" t="s">
        <v>201</v>
      </c>
      <c r="E56" s="8" t="s">
        <v>4</v>
      </c>
      <c r="F56" s="10">
        <f aca="true" t="shared" si="5" ref="F56:G59">F57</f>
        <v>100</v>
      </c>
      <c r="G56" s="10">
        <f t="shared" si="5"/>
        <v>100</v>
      </c>
    </row>
    <row r="57" spans="1:7" s="3" customFormat="1" ht="45.75" customHeight="1" outlineLevel="3">
      <c r="A57" s="17" t="s">
        <v>202</v>
      </c>
      <c r="B57" s="8" t="s">
        <v>88</v>
      </c>
      <c r="C57" s="8" t="s">
        <v>110</v>
      </c>
      <c r="D57" s="8" t="s">
        <v>204</v>
      </c>
      <c r="E57" s="8" t="s">
        <v>4</v>
      </c>
      <c r="F57" s="10">
        <f t="shared" si="5"/>
        <v>100</v>
      </c>
      <c r="G57" s="10">
        <f t="shared" si="5"/>
        <v>100</v>
      </c>
    </row>
    <row r="58" spans="1:7" s="3" customFormat="1" ht="30.75" customHeight="1" outlineLevel="2">
      <c r="A58" s="17" t="s">
        <v>242</v>
      </c>
      <c r="B58" s="8" t="s">
        <v>88</v>
      </c>
      <c r="C58" s="8" t="s">
        <v>110</v>
      </c>
      <c r="D58" s="8" t="s">
        <v>243</v>
      </c>
      <c r="E58" s="8" t="s">
        <v>4</v>
      </c>
      <c r="F58" s="10">
        <f t="shared" si="5"/>
        <v>100</v>
      </c>
      <c r="G58" s="10">
        <f t="shared" si="5"/>
        <v>100</v>
      </c>
    </row>
    <row r="59" spans="1:7" s="3" customFormat="1" ht="36.75" customHeight="1" outlineLevel="2">
      <c r="A59" s="7" t="s">
        <v>232</v>
      </c>
      <c r="B59" s="8" t="s">
        <v>88</v>
      </c>
      <c r="C59" s="8" t="s">
        <v>110</v>
      </c>
      <c r="D59" s="8" t="s">
        <v>243</v>
      </c>
      <c r="E59" s="8" t="s">
        <v>103</v>
      </c>
      <c r="F59" s="10">
        <f t="shared" si="5"/>
        <v>100</v>
      </c>
      <c r="G59" s="10">
        <f t="shared" si="5"/>
        <v>100</v>
      </c>
    </row>
    <row r="60" spans="1:7" s="3" customFormat="1" ht="41.25" customHeight="1" outlineLevel="2">
      <c r="A60" s="18" t="s">
        <v>104</v>
      </c>
      <c r="B60" s="8" t="s">
        <v>88</v>
      </c>
      <c r="C60" s="8" t="s">
        <v>110</v>
      </c>
      <c r="D60" s="8" t="s">
        <v>243</v>
      </c>
      <c r="E60" s="8" t="s">
        <v>13</v>
      </c>
      <c r="F60" s="10">
        <v>100</v>
      </c>
      <c r="G60" s="10">
        <v>100</v>
      </c>
    </row>
    <row r="61" spans="1:7" s="3" customFormat="1" ht="24.75" customHeight="1" outlineLevel="2">
      <c r="A61" s="9" t="s">
        <v>16</v>
      </c>
      <c r="B61" s="8" t="s">
        <v>88</v>
      </c>
      <c r="C61" s="8" t="s">
        <v>110</v>
      </c>
      <c r="D61" s="8" t="s">
        <v>92</v>
      </c>
      <c r="E61" s="8" t="s">
        <v>4</v>
      </c>
      <c r="F61" s="10">
        <f>F62</f>
        <v>36056.39</v>
      </c>
      <c r="G61" s="10">
        <f>G62</f>
        <v>37152.91</v>
      </c>
    </row>
    <row r="62" spans="1:7" s="3" customFormat="1" ht="30" customHeight="1" outlineLevel="2">
      <c r="A62" s="9" t="s">
        <v>93</v>
      </c>
      <c r="B62" s="8" t="s">
        <v>88</v>
      </c>
      <c r="C62" s="8" t="s">
        <v>110</v>
      </c>
      <c r="D62" s="8" t="s">
        <v>94</v>
      </c>
      <c r="E62" s="8" t="s">
        <v>4</v>
      </c>
      <c r="F62" s="10">
        <f>F63+F71+F78+F85+F90+F95+F68</f>
        <v>36056.39</v>
      </c>
      <c r="G62" s="10">
        <f>G63+G71+G78+G85+G90+G95+G68</f>
        <v>37152.91</v>
      </c>
    </row>
    <row r="63" spans="1:7" s="3" customFormat="1" ht="38.25" outlineLevel="1">
      <c r="A63" s="7" t="s">
        <v>11</v>
      </c>
      <c r="B63" s="8" t="s">
        <v>88</v>
      </c>
      <c r="C63" s="8" t="s">
        <v>110</v>
      </c>
      <c r="D63" s="8" t="s">
        <v>100</v>
      </c>
      <c r="E63" s="4" t="s">
        <v>4</v>
      </c>
      <c r="F63" s="10">
        <f>F64+F66</f>
        <v>11070.8</v>
      </c>
      <c r="G63" s="10">
        <f>G64+G66</f>
        <v>11586.76</v>
      </c>
    </row>
    <row r="64" spans="1:7" s="3" customFormat="1" ht="51" outlineLevel="1">
      <c r="A64" s="7" t="s">
        <v>233</v>
      </c>
      <c r="B64" s="8" t="s">
        <v>88</v>
      </c>
      <c r="C64" s="8" t="s">
        <v>110</v>
      </c>
      <c r="D64" s="8" t="s">
        <v>100</v>
      </c>
      <c r="E64" s="4" t="s">
        <v>96</v>
      </c>
      <c r="F64" s="10">
        <f>F65</f>
        <v>10977.8</v>
      </c>
      <c r="G64" s="10">
        <f>G65</f>
        <v>11493.76</v>
      </c>
    </row>
    <row r="65" spans="1:7" s="3" customFormat="1" ht="25.5" outlineLevel="1">
      <c r="A65" s="7" t="s">
        <v>8</v>
      </c>
      <c r="B65" s="8" t="s">
        <v>88</v>
      </c>
      <c r="C65" s="8" t="s">
        <v>110</v>
      </c>
      <c r="D65" s="8" t="s">
        <v>100</v>
      </c>
      <c r="E65" s="4" t="s">
        <v>9</v>
      </c>
      <c r="F65" s="10">
        <v>10977.8</v>
      </c>
      <c r="G65" s="10">
        <v>11493.76</v>
      </c>
    </row>
    <row r="66" spans="1:7" s="3" customFormat="1" ht="12.75" outlineLevel="1">
      <c r="A66" s="9" t="s">
        <v>106</v>
      </c>
      <c r="B66" s="8" t="s">
        <v>88</v>
      </c>
      <c r="C66" s="8" t="s">
        <v>110</v>
      </c>
      <c r="D66" s="8" t="s">
        <v>100</v>
      </c>
      <c r="E66" s="8" t="s">
        <v>107</v>
      </c>
      <c r="F66" s="10">
        <f>F67</f>
        <v>93</v>
      </c>
      <c r="G66" s="10">
        <f>G67</f>
        <v>93</v>
      </c>
    </row>
    <row r="67" spans="1:7" s="3" customFormat="1" ht="12.75" outlineLevel="1">
      <c r="A67" s="7" t="s">
        <v>17</v>
      </c>
      <c r="B67" s="8" t="s">
        <v>88</v>
      </c>
      <c r="C67" s="8" t="s">
        <v>110</v>
      </c>
      <c r="D67" s="8" t="s">
        <v>100</v>
      </c>
      <c r="E67" s="8" t="s">
        <v>18</v>
      </c>
      <c r="F67" s="10">
        <v>93</v>
      </c>
      <c r="G67" s="10">
        <v>93</v>
      </c>
    </row>
    <row r="68" spans="1:7" s="3" customFormat="1" ht="54.75" customHeight="1" outlineLevel="4">
      <c r="A68" s="18" t="s">
        <v>253</v>
      </c>
      <c r="B68" s="8" t="s">
        <v>88</v>
      </c>
      <c r="C68" s="8" t="s">
        <v>110</v>
      </c>
      <c r="D68" s="8" t="s">
        <v>196</v>
      </c>
      <c r="E68" s="8" t="s">
        <v>4</v>
      </c>
      <c r="F68" s="10">
        <f>F69</f>
        <v>60</v>
      </c>
      <c r="G68" s="10">
        <f>G69</f>
        <v>60</v>
      </c>
    </row>
    <row r="69" spans="1:7" s="3" customFormat="1" ht="16.5" customHeight="1" outlineLevel="4">
      <c r="A69" s="18" t="s">
        <v>186</v>
      </c>
      <c r="B69" s="8" t="s">
        <v>88</v>
      </c>
      <c r="C69" s="8" t="s">
        <v>110</v>
      </c>
      <c r="D69" s="8" t="s">
        <v>196</v>
      </c>
      <c r="E69" s="8" t="s">
        <v>70</v>
      </c>
      <c r="F69" s="10">
        <f>F70</f>
        <v>60</v>
      </c>
      <c r="G69" s="10">
        <f>G70</f>
        <v>60</v>
      </c>
    </row>
    <row r="70" spans="1:7" s="3" customFormat="1" ht="14.25" customHeight="1" outlineLevel="4">
      <c r="A70" s="17" t="s">
        <v>484</v>
      </c>
      <c r="B70" s="8" t="s">
        <v>88</v>
      </c>
      <c r="C70" s="8" t="s">
        <v>110</v>
      </c>
      <c r="D70" s="8" t="s">
        <v>196</v>
      </c>
      <c r="E70" s="8" t="s">
        <v>485</v>
      </c>
      <c r="F70" s="10">
        <v>60</v>
      </c>
      <c r="G70" s="10">
        <v>60</v>
      </c>
    </row>
    <row r="71" spans="1:7" s="3" customFormat="1" ht="25.5" outlineLevel="4">
      <c r="A71" s="7" t="s">
        <v>24</v>
      </c>
      <c r="B71" s="8" t="s">
        <v>88</v>
      </c>
      <c r="C71" s="8" t="s">
        <v>110</v>
      </c>
      <c r="D71" s="8" t="s">
        <v>116</v>
      </c>
      <c r="E71" s="4" t="s">
        <v>4</v>
      </c>
      <c r="F71" s="10">
        <f>F72+F74+F76</f>
        <v>20266.510000000002</v>
      </c>
      <c r="G71" s="10">
        <f>G72+G74+G76</f>
        <v>20847.07</v>
      </c>
    </row>
    <row r="72" spans="1:7" s="3" customFormat="1" ht="42.75" customHeight="1" outlineLevel="4">
      <c r="A72" s="7" t="s">
        <v>233</v>
      </c>
      <c r="B72" s="8" t="s">
        <v>88</v>
      </c>
      <c r="C72" s="8" t="s">
        <v>110</v>
      </c>
      <c r="D72" s="8" t="s">
        <v>116</v>
      </c>
      <c r="E72" s="8" t="s">
        <v>96</v>
      </c>
      <c r="F72" s="10">
        <f>F73</f>
        <v>12362.51</v>
      </c>
      <c r="G72" s="10">
        <f>G73</f>
        <v>12943.07</v>
      </c>
    </row>
    <row r="73" spans="1:7" s="3" customFormat="1" ht="27" customHeight="1" outlineLevel="4">
      <c r="A73" s="7" t="s">
        <v>25</v>
      </c>
      <c r="B73" s="8" t="s">
        <v>88</v>
      </c>
      <c r="C73" s="8" t="s">
        <v>110</v>
      </c>
      <c r="D73" s="8" t="s">
        <v>116</v>
      </c>
      <c r="E73" s="8" t="s">
        <v>26</v>
      </c>
      <c r="F73" s="10">
        <v>12362.51</v>
      </c>
      <c r="G73" s="10">
        <v>12943.07</v>
      </c>
    </row>
    <row r="74" spans="1:7" s="3" customFormat="1" ht="18" customHeight="1" outlineLevel="4">
      <c r="A74" s="7" t="s">
        <v>232</v>
      </c>
      <c r="B74" s="8" t="s">
        <v>88</v>
      </c>
      <c r="C74" s="8" t="s">
        <v>110</v>
      </c>
      <c r="D74" s="8" t="s">
        <v>116</v>
      </c>
      <c r="E74" s="8" t="s">
        <v>103</v>
      </c>
      <c r="F74" s="10">
        <f>F75</f>
        <v>7617</v>
      </c>
      <c r="G74" s="10">
        <f>G75</f>
        <v>7617</v>
      </c>
    </row>
    <row r="75" spans="1:7" s="3" customFormat="1" ht="25.5" outlineLevel="4">
      <c r="A75" s="7" t="s">
        <v>12</v>
      </c>
      <c r="B75" s="8" t="s">
        <v>88</v>
      </c>
      <c r="C75" s="8" t="s">
        <v>110</v>
      </c>
      <c r="D75" s="8" t="s">
        <v>116</v>
      </c>
      <c r="E75" s="8" t="s">
        <v>13</v>
      </c>
      <c r="F75" s="10">
        <v>7617</v>
      </c>
      <c r="G75" s="10">
        <v>7617</v>
      </c>
    </row>
    <row r="76" spans="1:7" s="3" customFormat="1" ht="12.75" outlineLevel="4">
      <c r="A76" s="9" t="s">
        <v>106</v>
      </c>
      <c r="B76" s="8" t="s">
        <v>88</v>
      </c>
      <c r="C76" s="8" t="s">
        <v>110</v>
      </c>
      <c r="D76" s="8" t="s">
        <v>116</v>
      </c>
      <c r="E76" s="8" t="s">
        <v>107</v>
      </c>
      <c r="F76" s="10">
        <f>F77</f>
        <v>287</v>
      </c>
      <c r="G76" s="10">
        <f>G77</f>
        <v>287</v>
      </c>
    </row>
    <row r="77" spans="1:7" s="3" customFormat="1" ht="24" customHeight="1" outlineLevel="4">
      <c r="A77" s="7" t="s">
        <v>17</v>
      </c>
      <c r="B77" s="8" t="s">
        <v>88</v>
      </c>
      <c r="C77" s="8" t="s">
        <v>110</v>
      </c>
      <c r="D77" s="8" t="s">
        <v>116</v>
      </c>
      <c r="E77" s="8" t="s">
        <v>18</v>
      </c>
      <c r="F77" s="10">
        <v>287</v>
      </c>
      <c r="G77" s="10">
        <v>287</v>
      </c>
    </row>
    <row r="78" spans="1:7" s="3" customFormat="1" ht="25.5" outlineLevel="4">
      <c r="A78" s="7" t="s">
        <v>27</v>
      </c>
      <c r="B78" s="8" t="s">
        <v>88</v>
      </c>
      <c r="C78" s="8" t="s">
        <v>110</v>
      </c>
      <c r="D78" s="8" t="s">
        <v>117</v>
      </c>
      <c r="E78" s="4" t="s">
        <v>4</v>
      </c>
      <c r="F78" s="10">
        <f>F79+F81+F83</f>
        <v>1960</v>
      </c>
      <c r="G78" s="10">
        <f>G79+G81+G83</f>
        <v>1960</v>
      </c>
    </row>
    <row r="79" spans="1:7" s="3" customFormat="1" ht="58.5" customHeight="1" outlineLevel="4">
      <c r="A79" s="7" t="s">
        <v>233</v>
      </c>
      <c r="B79" s="8" t="s">
        <v>88</v>
      </c>
      <c r="C79" s="8" t="s">
        <v>110</v>
      </c>
      <c r="D79" s="8" t="s">
        <v>117</v>
      </c>
      <c r="E79" s="4" t="s">
        <v>96</v>
      </c>
      <c r="F79" s="10">
        <f>F80</f>
        <v>1324</v>
      </c>
      <c r="G79" s="10">
        <f>G80</f>
        <v>1324</v>
      </c>
    </row>
    <row r="80" spans="1:7" s="3" customFormat="1" ht="27.75" customHeight="1" outlineLevel="4">
      <c r="A80" s="7" t="s">
        <v>8</v>
      </c>
      <c r="B80" s="8" t="s">
        <v>88</v>
      </c>
      <c r="C80" s="8" t="s">
        <v>110</v>
      </c>
      <c r="D80" s="8" t="s">
        <v>117</v>
      </c>
      <c r="E80" s="4" t="s">
        <v>9</v>
      </c>
      <c r="F80" s="10">
        <v>1324</v>
      </c>
      <c r="G80" s="10">
        <v>1324</v>
      </c>
    </row>
    <row r="81" spans="1:7" s="3" customFormat="1" ht="25.5" outlineLevel="4">
      <c r="A81" s="7" t="s">
        <v>232</v>
      </c>
      <c r="B81" s="8" t="s">
        <v>88</v>
      </c>
      <c r="C81" s="8" t="s">
        <v>110</v>
      </c>
      <c r="D81" s="8" t="s">
        <v>117</v>
      </c>
      <c r="E81" s="4" t="s">
        <v>103</v>
      </c>
      <c r="F81" s="10">
        <f>F82</f>
        <v>635</v>
      </c>
      <c r="G81" s="10">
        <f>G82</f>
        <v>635</v>
      </c>
    </row>
    <row r="82" spans="1:7" s="3" customFormat="1" ht="25.5" outlineLevel="4">
      <c r="A82" s="7" t="s">
        <v>12</v>
      </c>
      <c r="B82" s="8" t="s">
        <v>88</v>
      </c>
      <c r="C82" s="8" t="s">
        <v>110</v>
      </c>
      <c r="D82" s="8" t="s">
        <v>117</v>
      </c>
      <c r="E82" s="4" t="s">
        <v>13</v>
      </c>
      <c r="F82" s="10">
        <v>635</v>
      </c>
      <c r="G82" s="10">
        <v>635</v>
      </c>
    </row>
    <row r="83" spans="1:7" s="3" customFormat="1" ht="15.75" customHeight="1" outlineLevel="4">
      <c r="A83" s="9" t="s">
        <v>106</v>
      </c>
      <c r="B83" s="8" t="s">
        <v>88</v>
      </c>
      <c r="C83" s="8" t="s">
        <v>110</v>
      </c>
      <c r="D83" s="8" t="s">
        <v>117</v>
      </c>
      <c r="E83" s="8" t="s">
        <v>107</v>
      </c>
      <c r="F83" s="10">
        <f>F84</f>
        <v>1</v>
      </c>
      <c r="G83" s="10">
        <f>G84</f>
        <v>1</v>
      </c>
    </row>
    <row r="84" spans="1:7" s="3" customFormat="1" ht="12.75" outlineLevel="4">
      <c r="A84" s="7" t="s">
        <v>17</v>
      </c>
      <c r="B84" s="8" t="s">
        <v>88</v>
      </c>
      <c r="C84" s="8" t="s">
        <v>110</v>
      </c>
      <c r="D84" s="8" t="s">
        <v>117</v>
      </c>
      <c r="E84" s="4" t="s">
        <v>18</v>
      </c>
      <c r="F84" s="10">
        <v>1</v>
      </c>
      <c r="G84" s="10">
        <v>1</v>
      </c>
    </row>
    <row r="85" spans="1:7" s="3" customFormat="1" ht="43.5" customHeight="1" outlineLevel="4">
      <c r="A85" s="7" t="s">
        <v>28</v>
      </c>
      <c r="B85" s="8" t="s">
        <v>88</v>
      </c>
      <c r="C85" s="8" t="s">
        <v>110</v>
      </c>
      <c r="D85" s="8" t="s">
        <v>118</v>
      </c>
      <c r="E85" s="4" t="s">
        <v>4</v>
      </c>
      <c r="F85" s="10">
        <f>F86+F88</f>
        <v>1171.22</v>
      </c>
      <c r="G85" s="10">
        <f>G86+G88</f>
        <v>1171.22</v>
      </c>
    </row>
    <row r="86" spans="1:7" s="3" customFormat="1" ht="29.25" customHeight="1" outlineLevel="4">
      <c r="A86" s="7" t="s">
        <v>233</v>
      </c>
      <c r="B86" s="8" t="s">
        <v>88</v>
      </c>
      <c r="C86" s="8" t="s">
        <v>110</v>
      </c>
      <c r="D86" s="8" t="s">
        <v>118</v>
      </c>
      <c r="E86" s="4" t="s">
        <v>96</v>
      </c>
      <c r="F86" s="10">
        <f>F87</f>
        <v>982</v>
      </c>
      <c r="G86" s="10">
        <f>G87</f>
        <v>982</v>
      </c>
    </row>
    <row r="87" spans="1:7" s="3" customFormat="1" ht="25.5" outlineLevel="4">
      <c r="A87" s="7" t="s">
        <v>8</v>
      </c>
      <c r="B87" s="8" t="s">
        <v>88</v>
      </c>
      <c r="C87" s="8" t="s">
        <v>110</v>
      </c>
      <c r="D87" s="8" t="s">
        <v>118</v>
      </c>
      <c r="E87" s="4" t="s">
        <v>9</v>
      </c>
      <c r="F87" s="10">
        <v>982</v>
      </c>
      <c r="G87" s="10">
        <v>982</v>
      </c>
    </row>
    <row r="88" spans="1:7" s="3" customFormat="1" ht="25.5" outlineLevel="4">
      <c r="A88" s="7" t="s">
        <v>232</v>
      </c>
      <c r="B88" s="8" t="s">
        <v>88</v>
      </c>
      <c r="C88" s="8" t="s">
        <v>110</v>
      </c>
      <c r="D88" s="8" t="s">
        <v>118</v>
      </c>
      <c r="E88" s="4" t="s">
        <v>103</v>
      </c>
      <c r="F88" s="10">
        <f>F89</f>
        <v>189.22</v>
      </c>
      <c r="G88" s="10">
        <f>G89</f>
        <v>189.22</v>
      </c>
    </row>
    <row r="89" spans="1:7" s="3" customFormat="1" ht="25.5" outlineLevel="4">
      <c r="A89" s="7" t="s">
        <v>12</v>
      </c>
      <c r="B89" s="8" t="s">
        <v>88</v>
      </c>
      <c r="C89" s="8" t="s">
        <v>110</v>
      </c>
      <c r="D89" s="8" t="s">
        <v>118</v>
      </c>
      <c r="E89" s="4" t="s">
        <v>13</v>
      </c>
      <c r="F89" s="10">
        <v>189.22</v>
      </c>
      <c r="G89" s="10">
        <v>189.22</v>
      </c>
    </row>
    <row r="90" spans="1:7" s="3" customFormat="1" ht="38.25" outlineLevel="4">
      <c r="A90" s="7" t="s">
        <v>29</v>
      </c>
      <c r="B90" s="8" t="s">
        <v>88</v>
      </c>
      <c r="C90" s="8" t="s">
        <v>110</v>
      </c>
      <c r="D90" s="8" t="s">
        <v>119</v>
      </c>
      <c r="E90" s="4" t="s">
        <v>4</v>
      </c>
      <c r="F90" s="10">
        <f>F91+F93</f>
        <v>759.39</v>
      </c>
      <c r="G90" s="10">
        <f>G91+G93</f>
        <v>759.39</v>
      </c>
    </row>
    <row r="91" spans="1:7" s="3" customFormat="1" ht="51" outlineLevel="4">
      <c r="A91" s="7" t="s">
        <v>233</v>
      </c>
      <c r="B91" s="8" t="s">
        <v>88</v>
      </c>
      <c r="C91" s="8" t="s">
        <v>110</v>
      </c>
      <c r="D91" s="8" t="s">
        <v>119</v>
      </c>
      <c r="E91" s="4" t="s">
        <v>96</v>
      </c>
      <c r="F91" s="10">
        <f>F92</f>
        <v>726</v>
      </c>
      <c r="G91" s="10">
        <f>G92</f>
        <v>726</v>
      </c>
    </row>
    <row r="92" spans="1:7" s="3" customFormat="1" ht="25.5" outlineLevel="4">
      <c r="A92" s="7" t="s">
        <v>8</v>
      </c>
      <c r="B92" s="8" t="s">
        <v>88</v>
      </c>
      <c r="C92" s="8" t="s">
        <v>110</v>
      </c>
      <c r="D92" s="8" t="s">
        <v>119</v>
      </c>
      <c r="E92" s="4" t="s">
        <v>9</v>
      </c>
      <c r="F92" s="10">
        <v>726</v>
      </c>
      <c r="G92" s="10">
        <v>726</v>
      </c>
    </row>
    <row r="93" spans="1:7" s="3" customFormat="1" ht="27" customHeight="1" outlineLevel="4">
      <c r="A93" s="7" t="s">
        <v>232</v>
      </c>
      <c r="B93" s="8" t="s">
        <v>88</v>
      </c>
      <c r="C93" s="8" t="s">
        <v>110</v>
      </c>
      <c r="D93" s="8" t="s">
        <v>119</v>
      </c>
      <c r="E93" s="4" t="s">
        <v>103</v>
      </c>
      <c r="F93" s="10">
        <f>F94</f>
        <v>33.39</v>
      </c>
      <c r="G93" s="10">
        <f>G94</f>
        <v>33.39</v>
      </c>
    </row>
    <row r="94" spans="1:7" s="3" customFormat="1" ht="36.75" customHeight="1" outlineLevel="4">
      <c r="A94" s="7" t="s">
        <v>12</v>
      </c>
      <c r="B94" s="8" t="s">
        <v>88</v>
      </c>
      <c r="C94" s="8" t="s">
        <v>110</v>
      </c>
      <c r="D94" s="8" t="s">
        <v>119</v>
      </c>
      <c r="E94" s="4" t="s">
        <v>13</v>
      </c>
      <c r="F94" s="10">
        <v>33.39</v>
      </c>
      <c r="G94" s="10">
        <v>33.39</v>
      </c>
    </row>
    <row r="95" spans="1:7" s="3" customFormat="1" ht="51" outlineLevel="2">
      <c r="A95" s="7" t="s">
        <v>23</v>
      </c>
      <c r="B95" s="8" t="s">
        <v>88</v>
      </c>
      <c r="C95" s="8" t="s">
        <v>110</v>
      </c>
      <c r="D95" s="8" t="s">
        <v>120</v>
      </c>
      <c r="E95" s="8" t="s">
        <v>4</v>
      </c>
      <c r="F95" s="10">
        <f>F96+F98</f>
        <v>768.47</v>
      </c>
      <c r="G95" s="10">
        <f>G96+G98</f>
        <v>768.47</v>
      </c>
    </row>
    <row r="96" spans="1:7" s="3" customFormat="1" ht="51" outlineLevel="2">
      <c r="A96" s="7" t="s">
        <v>233</v>
      </c>
      <c r="B96" s="8" t="s">
        <v>88</v>
      </c>
      <c r="C96" s="8" t="s">
        <v>110</v>
      </c>
      <c r="D96" s="8" t="s">
        <v>120</v>
      </c>
      <c r="E96" s="4" t="s">
        <v>96</v>
      </c>
      <c r="F96" s="10">
        <f>F97</f>
        <v>501</v>
      </c>
      <c r="G96" s="10">
        <f>G97</f>
        <v>501</v>
      </c>
    </row>
    <row r="97" spans="1:7" s="3" customFormat="1" ht="25.5" outlineLevel="2">
      <c r="A97" s="7" t="s">
        <v>8</v>
      </c>
      <c r="B97" s="8" t="s">
        <v>88</v>
      </c>
      <c r="C97" s="8" t="s">
        <v>110</v>
      </c>
      <c r="D97" s="8" t="s">
        <v>120</v>
      </c>
      <c r="E97" s="4" t="s">
        <v>9</v>
      </c>
      <c r="F97" s="10">
        <v>501</v>
      </c>
      <c r="G97" s="10">
        <v>501</v>
      </c>
    </row>
    <row r="98" spans="1:7" s="3" customFormat="1" ht="25.5" outlineLevel="2">
      <c r="A98" s="7" t="s">
        <v>232</v>
      </c>
      <c r="B98" s="8" t="s">
        <v>88</v>
      </c>
      <c r="C98" s="8" t="s">
        <v>110</v>
      </c>
      <c r="D98" s="8" t="s">
        <v>120</v>
      </c>
      <c r="E98" s="4" t="s">
        <v>103</v>
      </c>
      <c r="F98" s="10">
        <f>F99</f>
        <v>267.47</v>
      </c>
      <c r="G98" s="10">
        <f>G99</f>
        <v>267.47</v>
      </c>
    </row>
    <row r="99" spans="1:7" s="3" customFormat="1" ht="25.5" outlineLevel="2">
      <c r="A99" s="7" t="s">
        <v>12</v>
      </c>
      <c r="B99" s="8" t="s">
        <v>88</v>
      </c>
      <c r="C99" s="8" t="s">
        <v>110</v>
      </c>
      <c r="D99" s="8" t="s">
        <v>120</v>
      </c>
      <c r="E99" s="4" t="s">
        <v>13</v>
      </c>
      <c r="F99" s="10">
        <v>267.47</v>
      </c>
      <c r="G99" s="10">
        <v>267.47</v>
      </c>
    </row>
    <row r="100" spans="1:7" s="3" customFormat="1" ht="12.75" outlineLevel="2">
      <c r="A100" s="7" t="s">
        <v>30</v>
      </c>
      <c r="B100" s="4" t="s">
        <v>91</v>
      </c>
      <c r="C100" s="4" t="s">
        <v>89</v>
      </c>
      <c r="D100" s="4" t="s">
        <v>90</v>
      </c>
      <c r="E100" s="4" t="s">
        <v>4</v>
      </c>
      <c r="F100" s="10">
        <f aca="true" t="shared" si="6" ref="F100:G105">F101</f>
        <v>468.2</v>
      </c>
      <c r="G100" s="10">
        <f t="shared" si="6"/>
        <v>468.2</v>
      </c>
    </row>
    <row r="101" spans="1:7" s="3" customFormat="1" ht="26.25" customHeight="1" outlineLevel="2">
      <c r="A101" s="7" t="s">
        <v>121</v>
      </c>
      <c r="B101" s="4" t="s">
        <v>91</v>
      </c>
      <c r="C101" s="4" t="s">
        <v>98</v>
      </c>
      <c r="D101" s="4" t="s">
        <v>90</v>
      </c>
      <c r="E101" s="4" t="s">
        <v>4</v>
      </c>
      <c r="F101" s="10">
        <f t="shared" si="6"/>
        <v>468.2</v>
      </c>
      <c r="G101" s="10">
        <f t="shared" si="6"/>
        <v>468.2</v>
      </c>
    </row>
    <row r="102" spans="1:7" s="3" customFormat="1" ht="25.5" outlineLevel="2">
      <c r="A102" s="9" t="s">
        <v>16</v>
      </c>
      <c r="B102" s="4" t="s">
        <v>91</v>
      </c>
      <c r="C102" s="4" t="s">
        <v>98</v>
      </c>
      <c r="D102" s="4" t="s">
        <v>92</v>
      </c>
      <c r="E102" s="4" t="s">
        <v>4</v>
      </c>
      <c r="F102" s="16">
        <f t="shared" si="6"/>
        <v>468.2</v>
      </c>
      <c r="G102" s="16">
        <f t="shared" si="6"/>
        <v>468.2</v>
      </c>
    </row>
    <row r="103" spans="1:7" s="3" customFormat="1" ht="30.75" customHeight="1" outlineLevel="2">
      <c r="A103" s="9" t="s">
        <v>93</v>
      </c>
      <c r="B103" s="4" t="s">
        <v>91</v>
      </c>
      <c r="C103" s="4" t="s">
        <v>98</v>
      </c>
      <c r="D103" s="4" t="s">
        <v>94</v>
      </c>
      <c r="E103" s="4" t="s">
        <v>4</v>
      </c>
      <c r="F103" s="16">
        <f t="shared" si="6"/>
        <v>468.2</v>
      </c>
      <c r="G103" s="16">
        <f t="shared" si="6"/>
        <v>468.2</v>
      </c>
    </row>
    <row r="104" spans="1:7" s="3" customFormat="1" ht="38.25" outlineLevel="3">
      <c r="A104" s="7" t="s">
        <v>31</v>
      </c>
      <c r="B104" s="4" t="s">
        <v>91</v>
      </c>
      <c r="C104" s="4" t="s">
        <v>98</v>
      </c>
      <c r="D104" s="4" t="s">
        <v>122</v>
      </c>
      <c r="E104" s="4" t="s">
        <v>4</v>
      </c>
      <c r="F104" s="10">
        <f t="shared" si="6"/>
        <v>468.2</v>
      </c>
      <c r="G104" s="10">
        <f t="shared" si="6"/>
        <v>468.2</v>
      </c>
    </row>
    <row r="105" spans="1:7" s="3" customFormat="1" ht="16.5" customHeight="1">
      <c r="A105" s="7" t="s">
        <v>123</v>
      </c>
      <c r="B105" s="4" t="s">
        <v>91</v>
      </c>
      <c r="C105" s="4" t="s">
        <v>98</v>
      </c>
      <c r="D105" s="4" t="s">
        <v>122</v>
      </c>
      <c r="E105" s="4" t="s">
        <v>70</v>
      </c>
      <c r="F105" s="10">
        <f t="shared" si="6"/>
        <v>468.2</v>
      </c>
      <c r="G105" s="10">
        <f t="shared" si="6"/>
        <v>468.2</v>
      </c>
    </row>
    <row r="106" spans="1:7" s="3" customFormat="1" ht="12.75" outlineLevel="5">
      <c r="A106" s="7" t="s">
        <v>32</v>
      </c>
      <c r="B106" s="4" t="s">
        <v>91</v>
      </c>
      <c r="C106" s="4" t="s">
        <v>98</v>
      </c>
      <c r="D106" s="4" t="s">
        <v>122</v>
      </c>
      <c r="E106" s="4" t="s">
        <v>33</v>
      </c>
      <c r="F106" s="10">
        <v>468.2</v>
      </c>
      <c r="G106" s="10">
        <v>468.2</v>
      </c>
    </row>
    <row r="107" spans="1:7" s="3" customFormat="1" ht="12.75" outlineLevel="5">
      <c r="A107" s="7" t="s">
        <v>34</v>
      </c>
      <c r="B107" s="4" t="s">
        <v>101</v>
      </c>
      <c r="C107" s="4" t="s">
        <v>89</v>
      </c>
      <c r="D107" s="4" t="s">
        <v>90</v>
      </c>
      <c r="E107" s="4" t="s">
        <v>4</v>
      </c>
      <c r="F107" s="10">
        <f>F120+F108+F114+F125</f>
        <v>4301.59</v>
      </c>
      <c r="G107" s="10">
        <f>G120+G108+G114+G125</f>
        <v>4301.59</v>
      </c>
    </row>
    <row r="108" spans="1:7" s="3" customFormat="1" ht="24" customHeight="1" outlineLevel="5">
      <c r="A108" s="7" t="s">
        <v>75</v>
      </c>
      <c r="B108" s="4" t="s">
        <v>101</v>
      </c>
      <c r="C108" s="4" t="s">
        <v>102</v>
      </c>
      <c r="D108" s="4" t="s">
        <v>90</v>
      </c>
      <c r="E108" s="4" t="s">
        <v>4</v>
      </c>
      <c r="F108" s="10">
        <f>F111</f>
        <v>374.49</v>
      </c>
      <c r="G108" s="10">
        <f>G111</f>
        <v>374.49</v>
      </c>
    </row>
    <row r="109" spans="1:7" s="3" customFormat="1" ht="39" customHeight="1" outlineLevel="5">
      <c r="A109" s="9" t="s">
        <v>16</v>
      </c>
      <c r="B109" s="4" t="s">
        <v>101</v>
      </c>
      <c r="C109" s="4" t="s">
        <v>102</v>
      </c>
      <c r="D109" s="4" t="s">
        <v>92</v>
      </c>
      <c r="E109" s="4" t="s">
        <v>4</v>
      </c>
      <c r="F109" s="10">
        <f aca="true" t="shared" si="7" ref="F109:G112">F110</f>
        <v>374.49</v>
      </c>
      <c r="G109" s="10">
        <f t="shared" si="7"/>
        <v>374.49</v>
      </c>
    </row>
    <row r="110" spans="1:7" s="3" customFormat="1" ht="29.25" customHeight="1" outlineLevel="5">
      <c r="A110" s="9" t="s">
        <v>93</v>
      </c>
      <c r="B110" s="4" t="s">
        <v>101</v>
      </c>
      <c r="C110" s="4" t="s">
        <v>102</v>
      </c>
      <c r="D110" s="4" t="s">
        <v>94</v>
      </c>
      <c r="E110" s="4" t="s">
        <v>4</v>
      </c>
      <c r="F110" s="10">
        <f t="shared" si="7"/>
        <v>374.49</v>
      </c>
      <c r="G110" s="10">
        <f t="shared" si="7"/>
        <v>374.49</v>
      </c>
    </row>
    <row r="111" spans="1:7" s="3" customFormat="1" ht="65.25" customHeight="1" outlineLevel="5">
      <c r="A111" s="7" t="s">
        <v>76</v>
      </c>
      <c r="B111" s="4" t="s">
        <v>101</v>
      </c>
      <c r="C111" s="4" t="s">
        <v>102</v>
      </c>
      <c r="D111" s="4" t="s">
        <v>124</v>
      </c>
      <c r="E111" s="4" t="s">
        <v>4</v>
      </c>
      <c r="F111" s="10">
        <f t="shared" si="7"/>
        <v>374.49</v>
      </c>
      <c r="G111" s="10">
        <f t="shared" si="7"/>
        <v>374.49</v>
      </c>
    </row>
    <row r="112" spans="1:7" s="3" customFormat="1" ht="27.75" customHeight="1" outlineLevel="5">
      <c r="A112" s="7" t="s">
        <v>232</v>
      </c>
      <c r="B112" s="4" t="s">
        <v>101</v>
      </c>
      <c r="C112" s="4" t="s">
        <v>102</v>
      </c>
      <c r="D112" s="4" t="s">
        <v>124</v>
      </c>
      <c r="E112" s="4" t="s">
        <v>103</v>
      </c>
      <c r="F112" s="10">
        <f t="shared" si="7"/>
        <v>374.49</v>
      </c>
      <c r="G112" s="10">
        <f t="shared" si="7"/>
        <v>374.49</v>
      </c>
    </row>
    <row r="113" spans="1:7" s="3" customFormat="1" ht="25.5" outlineLevel="5">
      <c r="A113" s="7" t="s">
        <v>12</v>
      </c>
      <c r="B113" s="4" t="s">
        <v>101</v>
      </c>
      <c r="C113" s="4" t="s">
        <v>102</v>
      </c>
      <c r="D113" s="4" t="s">
        <v>124</v>
      </c>
      <c r="E113" s="4" t="s">
        <v>13</v>
      </c>
      <c r="F113" s="10">
        <v>374.49</v>
      </c>
      <c r="G113" s="10">
        <v>374.49</v>
      </c>
    </row>
    <row r="114" spans="1:7" s="3" customFormat="1" ht="12.75" outlineLevel="5">
      <c r="A114" s="7" t="s">
        <v>78</v>
      </c>
      <c r="B114" s="4" t="s">
        <v>101</v>
      </c>
      <c r="C114" s="4" t="s">
        <v>125</v>
      </c>
      <c r="D114" s="4" t="s">
        <v>90</v>
      </c>
      <c r="E114" s="4" t="s">
        <v>4</v>
      </c>
      <c r="F114" s="10">
        <f aca="true" t="shared" si="8" ref="F114:G118">F115</f>
        <v>800</v>
      </c>
      <c r="G114" s="10">
        <f t="shared" si="8"/>
        <v>800</v>
      </c>
    </row>
    <row r="115" spans="1:7" s="3" customFormat="1" ht="55.5" customHeight="1" outlineLevel="5">
      <c r="A115" s="9" t="s">
        <v>254</v>
      </c>
      <c r="B115" s="4" t="s">
        <v>101</v>
      </c>
      <c r="C115" s="4" t="s">
        <v>125</v>
      </c>
      <c r="D115" s="4" t="s">
        <v>255</v>
      </c>
      <c r="E115" s="4" t="s">
        <v>4</v>
      </c>
      <c r="F115" s="10">
        <f t="shared" si="8"/>
        <v>800</v>
      </c>
      <c r="G115" s="10">
        <f t="shared" si="8"/>
        <v>800</v>
      </c>
    </row>
    <row r="116" spans="1:7" s="3" customFormat="1" ht="58.5" customHeight="1" outlineLevel="5">
      <c r="A116" s="9" t="s">
        <v>256</v>
      </c>
      <c r="B116" s="4" t="s">
        <v>101</v>
      </c>
      <c r="C116" s="4" t="s">
        <v>125</v>
      </c>
      <c r="D116" s="4" t="s">
        <v>257</v>
      </c>
      <c r="E116" s="4" t="s">
        <v>4</v>
      </c>
      <c r="F116" s="10">
        <f t="shared" si="8"/>
        <v>800</v>
      </c>
      <c r="G116" s="10">
        <f t="shared" si="8"/>
        <v>800</v>
      </c>
    </row>
    <row r="117" spans="1:7" s="3" customFormat="1" ht="25.5" outlineLevel="5">
      <c r="A117" s="9" t="s">
        <v>79</v>
      </c>
      <c r="B117" s="4" t="s">
        <v>101</v>
      </c>
      <c r="C117" s="4" t="s">
        <v>125</v>
      </c>
      <c r="D117" s="11" t="s">
        <v>258</v>
      </c>
      <c r="E117" s="4" t="s">
        <v>4</v>
      </c>
      <c r="F117" s="10">
        <f t="shared" si="8"/>
        <v>800</v>
      </c>
      <c r="G117" s="10">
        <f t="shared" si="8"/>
        <v>800</v>
      </c>
    </row>
    <row r="118" spans="1:7" s="3" customFormat="1" ht="12.75" outlineLevel="5">
      <c r="A118" s="9" t="s">
        <v>106</v>
      </c>
      <c r="B118" s="4" t="s">
        <v>101</v>
      </c>
      <c r="C118" s="4" t="s">
        <v>125</v>
      </c>
      <c r="D118" s="11" t="s">
        <v>258</v>
      </c>
      <c r="E118" s="4" t="s">
        <v>107</v>
      </c>
      <c r="F118" s="10">
        <f t="shared" si="8"/>
        <v>800</v>
      </c>
      <c r="G118" s="10">
        <f t="shared" si="8"/>
        <v>800</v>
      </c>
    </row>
    <row r="119" spans="1:7" s="3" customFormat="1" ht="38.25" outlineLevel="5">
      <c r="A119" s="7" t="s">
        <v>80</v>
      </c>
      <c r="B119" s="4" t="s">
        <v>101</v>
      </c>
      <c r="C119" s="4" t="s">
        <v>125</v>
      </c>
      <c r="D119" s="11" t="s">
        <v>258</v>
      </c>
      <c r="E119" s="4" t="s">
        <v>81</v>
      </c>
      <c r="F119" s="10">
        <v>800</v>
      </c>
      <c r="G119" s="10">
        <v>800</v>
      </c>
    </row>
    <row r="120" spans="1:7" s="3" customFormat="1" ht="12.75" outlineLevel="5">
      <c r="A120" s="7" t="s">
        <v>82</v>
      </c>
      <c r="B120" s="4" t="s">
        <v>101</v>
      </c>
      <c r="C120" s="4" t="s">
        <v>126</v>
      </c>
      <c r="D120" s="4" t="s">
        <v>90</v>
      </c>
      <c r="E120" s="4" t="s">
        <v>4</v>
      </c>
      <c r="F120" s="10">
        <f aca="true" t="shared" si="9" ref="F120:G123">F121</f>
        <v>3107.1</v>
      </c>
      <c r="G120" s="10">
        <f t="shared" si="9"/>
        <v>3107.1</v>
      </c>
    </row>
    <row r="121" spans="1:7" s="3" customFormat="1" ht="38.25" outlineLevel="5">
      <c r="A121" s="7" t="s">
        <v>449</v>
      </c>
      <c r="B121" s="4" t="s">
        <v>101</v>
      </c>
      <c r="C121" s="4" t="s">
        <v>126</v>
      </c>
      <c r="D121" s="4" t="s">
        <v>127</v>
      </c>
      <c r="E121" s="4" t="s">
        <v>4</v>
      </c>
      <c r="F121" s="10">
        <f t="shared" si="9"/>
        <v>3107.1</v>
      </c>
      <c r="G121" s="10">
        <f t="shared" si="9"/>
        <v>3107.1</v>
      </c>
    </row>
    <row r="122" spans="1:7" s="3" customFormat="1" ht="25.5" outlineLevel="5">
      <c r="A122" s="18" t="s">
        <v>206</v>
      </c>
      <c r="B122" s="4" t="s">
        <v>101</v>
      </c>
      <c r="C122" s="4" t="s">
        <v>126</v>
      </c>
      <c r="D122" s="4" t="s">
        <v>128</v>
      </c>
      <c r="E122" s="4" t="s">
        <v>4</v>
      </c>
      <c r="F122" s="10">
        <f t="shared" si="9"/>
        <v>3107.1</v>
      </c>
      <c r="G122" s="10">
        <f t="shared" si="9"/>
        <v>3107.1</v>
      </c>
    </row>
    <row r="123" spans="1:7" s="3" customFormat="1" ht="25.5" outlineLevel="5">
      <c r="A123" s="7" t="s">
        <v>232</v>
      </c>
      <c r="B123" s="4" t="s">
        <v>101</v>
      </c>
      <c r="C123" s="4" t="s">
        <v>126</v>
      </c>
      <c r="D123" s="4" t="s">
        <v>128</v>
      </c>
      <c r="E123" s="4" t="s">
        <v>103</v>
      </c>
      <c r="F123" s="10">
        <f t="shared" si="9"/>
        <v>3107.1</v>
      </c>
      <c r="G123" s="10">
        <f t="shared" si="9"/>
        <v>3107.1</v>
      </c>
    </row>
    <row r="124" spans="1:7" s="3" customFormat="1" ht="25.5" outlineLevel="5">
      <c r="A124" s="7" t="s">
        <v>12</v>
      </c>
      <c r="B124" s="4" t="s">
        <v>101</v>
      </c>
      <c r="C124" s="4" t="s">
        <v>126</v>
      </c>
      <c r="D124" s="4" t="s">
        <v>128</v>
      </c>
      <c r="E124" s="4" t="s">
        <v>13</v>
      </c>
      <c r="F124" s="10">
        <v>3107.1</v>
      </c>
      <c r="G124" s="10">
        <v>3107.1</v>
      </c>
    </row>
    <row r="125" spans="1:7" s="3" customFormat="1" ht="25.5" outlineLevel="5">
      <c r="A125" s="7" t="s">
        <v>35</v>
      </c>
      <c r="B125" s="4" t="s">
        <v>101</v>
      </c>
      <c r="C125" s="4" t="s">
        <v>129</v>
      </c>
      <c r="D125" s="4" t="s">
        <v>90</v>
      </c>
      <c r="E125" s="4" t="s">
        <v>4</v>
      </c>
      <c r="F125" s="10">
        <f aca="true" t="shared" si="10" ref="F125:G128">F126</f>
        <v>20</v>
      </c>
      <c r="G125" s="10">
        <f t="shared" si="10"/>
        <v>20</v>
      </c>
    </row>
    <row r="126" spans="1:7" s="3" customFormat="1" ht="38.25" outlineLevel="5">
      <c r="A126" s="7" t="s">
        <v>246</v>
      </c>
      <c r="B126" s="4" t="s">
        <v>101</v>
      </c>
      <c r="C126" s="4" t="s">
        <v>129</v>
      </c>
      <c r="D126" s="4" t="s">
        <v>130</v>
      </c>
      <c r="E126" s="4" t="s">
        <v>4</v>
      </c>
      <c r="F126" s="10">
        <f t="shared" si="10"/>
        <v>20</v>
      </c>
      <c r="G126" s="10">
        <f t="shared" si="10"/>
        <v>20</v>
      </c>
    </row>
    <row r="127" spans="1:7" s="3" customFormat="1" ht="38.25" outlineLevel="1">
      <c r="A127" s="7" t="s">
        <v>36</v>
      </c>
      <c r="B127" s="4" t="s">
        <v>101</v>
      </c>
      <c r="C127" s="4" t="s">
        <v>129</v>
      </c>
      <c r="D127" s="4" t="s">
        <v>207</v>
      </c>
      <c r="E127" s="4" t="s">
        <v>4</v>
      </c>
      <c r="F127" s="10">
        <f t="shared" si="10"/>
        <v>20</v>
      </c>
      <c r="G127" s="10">
        <f t="shared" si="10"/>
        <v>20</v>
      </c>
    </row>
    <row r="128" spans="1:7" s="3" customFormat="1" ht="25.5" outlineLevel="1">
      <c r="A128" s="7" t="s">
        <v>232</v>
      </c>
      <c r="B128" s="4" t="s">
        <v>101</v>
      </c>
      <c r="C128" s="4" t="s">
        <v>129</v>
      </c>
      <c r="D128" s="4" t="s">
        <v>207</v>
      </c>
      <c r="E128" s="4" t="s">
        <v>103</v>
      </c>
      <c r="F128" s="10">
        <f t="shared" si="10"/>
        <v>20</v>
      </c>
      <c r="G128" s="10">
        <f t="shared" si="10"/>
        <v>20</v>
      </c>
    </row>
    <row r="129" spans="1:7" s="3" customFormat="1" ht="25.5" outlineLevel="1">
      <c r="A129" s="7" t="s">
        <v>12</v>
      </c>
      <c r="B129" s="4" t="s">
        <v>101</v>
      </c>
      <c r="C129" s="4" t="s">
        <v>129</v>
      </c>
      <c r="D129" s="4" t="s">
        <v>207</v>
      </c>
      <c r="E129" s="4" t="s">
        <v>13</v>
      </c>
      <c r="F129" s="10">
        <v>20</v>
      </c>
      <c r="G129" s="10">
        <v>20</v>
      </c>
    </row>
    <row r="130" spans="1:7" s="3" customFormat="1" ht="24" customHeight="1">
      <c r="A130" s="7" t="s">
        <v>37</v>
      </c>
      <c r="B130" s="4" t="s">
        <v>102</v>
      </c>
      <c r="C130" s="4" t="s">
        <v>89</v>
      </c>
      <c r="D130" s="4" t="s">
        <v>90</v>
      </c>
      <c r="E130" s="4" t="s">
        <v>4</v>
      </c>
      <c r="F130" s="10">
        <f>F131+F137+F147+F152</f>
        <v>2822.3799999999997</v>
      </c>
      <c r="G130" s="10">
        <f>G131+G137+G147+G152</f>
        <v>2916.52</v>
      </c>
    </row>
    <row r="131" spans="1:7" s="3" customFormat="1" ht="12.75">
      <c r="A131" s="7" t="s">
        <v>131</v>
      </c>
      <c r="B131" s="4" t="s">
        <v>102</v>
      </c>
      <c r="C131" s="4" t="s">
        <v>88</v>
      </c>
      <c r="D131" s="4" t="s">
        <v>90</v>
      </c>
      <c r="E131" s="4" t="s">
        <v>4</v>
      </c>
      <c r="F131" s="10">
        <f aca="true" t="shared" si="11" ref="F131:G135">F132</f>
        <v>85</v>
      </c>
      <c r="G131" s="10">
        <f t="shared" si="11"/>
        <v>85</v>
      </c>
    </row>
    <row r="132" spans="1:7" s="3" customFormat="1" ht="38.25">
      <c r="A132" s="17" t="s">
        <v>247</v>
      </c>
      <c r="B132" s="4" t="s">
        <v>102</v>
      </c>
      <c r="C132" s="4" t="s">
        <v>88</v>
      </c>
      <c r="D132" s="4" t="s">
        <v>201</v>
      </c>
      <c r="E132" s="4" t="s">
        <v>4</v>
      </c>
      <c r="F132" s="10">
        <f t="shared" si="11"/>
        <v>85</v>
      </c>
      <c r="G132" s="10">
        <f t="shared" si="11"/>
        <v>85</v>
      </c>
    </row>
    <row r="133" spans="1:7" s="3" customFormat="1" ht="38.25">
      <c r="A133" s="17" t="s">
        <v>234</v>
      </c>
      <c r="B133" s="4" t="s">
        <v>102</v>
      </c>
      <c r="C133" s="4" t="s">
        <v>88</v>
      </c>
      <c r="D133" s="4" t="s">
        <v>235</v>
      </c>
      <c r="E133" s="4" t="s">
        <v>4</v>
      </c>
      <c r="F133" s="10">
        <f t="shared" si="11"/>
        <v>85</v>
      </c>
      <c r="G133" s="10">
        <f t="shared" si="11"/>
        <v>85</v>
      </c>
    </row>
    <row r="134" spans="1:7" s="3" customFormat="1" ht="25.5">
      <c r="A134" s="19" t="s">
        <v>236</v>
      </c>
      <c r="B134" s="4" t="s">
        <v>102</v>
      </c>
      <c r="C134" s="4" t="s">
        <v>88</v>
      </c>
      <c r="D134" s="4" t="s">
        <v>208</v>
      </c>
      <c r="E134" s="4" t="s">
        <v>4</v>
      </c>
      <c r="F134" s="10">
        <f t="shared" si="11"/>
        <v>85</v>
      </c>
      <c r="G134" s="10">
        <f t="shared" si="11"/>
        <v>85</v>
      </c>
    </row>
    <row r="135" spans="1:7" s="3" customFormat="1" ht="25.5">
      <c r="A135" s="7" t="s">
        <v>232</v>
      </c>
      <c r="B135" s="4" t="s">
        <v>102</v>
      </c>
      <c r="C135" s="4" t="s">
        <v>88</v>
      </c>
      <c r="D135" s="4" t="s">
        <v>208</v>
      </c>
      <c r="E135" s="4" t="s">
        <v>103</v>
      </c>
      <c r="F135" s="10">
        <f t="shared" si="11"/>
        <v>85</v>
      </c>
      <c r="G135" s="10">
        <f t="shared" si="11"/>
        <v>85</v>
      </c>
    </row>
    <row r="136" spans="1:7" s="3" customFormat="1" ht="25.5">
      <c r="A136" s="7" t="s">
        <v>12</v>
      </c>
      <c r="B136" s="4" t="s">
        <v>102</v>
      </c>
      <c r="C136" s="4" t="s">
        <v>88</v>
      </c>
      <c r="D136" s="4" t="s">
        <v>208</v>
      </c>
      <c r="E136" s="4" t="s">
        <v>13</v>
      </c>
      <c r="F136" s="10">
        <v>85</v>
      </c>
      <c r="G136" s="10">
        <v>85</v>
      </c>
    </row>
    <row r="137" spans="1:7" s="3" customFormat="1" ht="12.75">
      <c r="A137" s="7" t="s">
        <v>83</v>
      </c>
      <c r="B137" s="4" t="s">
        <v>102</v>
      </c>
      <c r="C137" s="4" t="s">
        <v>91</v>
      </c>
      <c r="D137" s="4" t="s">
        <v>90</v>
      </c>
      <c r="E137" s="4" t="s">
        <v>4</v>
      </c>
      <c r="F137" s="10">
        <f aca="true" t="shared" si="12" ref="F137:G139">F138</f>
        <v>2064.91</v>
      </c>
      <c r="G137" s="10">
        <f t="shared" si="12"/>
        <v>2159.05</v>
      </c>
    </row>
    <row r="138" spans="1:7" s="3" customFormat="1" ht="51">
      <c r="A138" s="7" t="s">
        <v>450</v>
      </c>
      <c r="B138" s="4" t="s">
        <v>102</v>
      </c>
      <c r="C138" s="4" t="s">
        <v>91</v>
      </c>
      <c r="D138" s="4" t="s">
        <v>132</v>
      </c>
      <c r="E138" s="4" t="s">
        <v>4</v>
      </c>
      <c r="F138" s="10">
        <f t="shared" si="12"/>
        <v>2064.91</v>
      </c>
      <c r="G138" s="10">
        <f t="shared" si="12"/>
        <v>2159.05</v>
      </c>
    </row>
    <row r="139" spans="1:7" s="3" customFormat="1" ht="51">
      <c r="A139" s="7" t="s">
        <v>134</v>
      </c>
      <c r="B139" s="4" t="s">
        <v>102</v>
      </c>
      <c r="C139" s="4" t="s">
        <v>91</v>
      </c>
      <c r="D139" s="4" t="s">
        <v>133</v>
      </c>
      <c r="E139" s="4" t="s">
        <v>4</v>
      </c>
      <c r="F139" s="10">
        <f t="shared" si="12"/>
        <v>2064.91</v>
      </c>
      <c r="G139" s="10">
        <f t="shared" si="12"/>
        <v>2159.05</v>
      </c>
    </row>
    <row r="140" spans="1:7" s="3" customFormat="1" ht="25.5" outlineLevel="5">
      <c r="A140" s="18" t="s">
        <v>493</v>
      </c>
      <c r="B140" s="4" t="s">
        <v>102</v>
      </c>
      <c r="C140" s="4" t="s">
        <v>91</v>
      </c>
      <c r="D140" s="4" t="s">
        <v>494</v>
      </c>
      <c r="E140" s="4" t="s">
        <v>4</v>
      </c>
      <c r="F140" s="10">
        <f>F141+F143+F145</f>
        <v>2064.91</v>
      </c>
      <c r="G140" s="10">
        <f>G141+G143+G145</f>
        <v>2159.05</v>
      </c>
    </row>
    <row r="141" spans="1:7" s="3" customFormat="1" ht="51" outlineLevel="5">
      <c r="A141" s="7" t="s">
        <v>233</v>
      </c>
      <c r="B141" s="4" t="s">
        <v>102</v>
      </c>
      <c r="C141" s="4" t="s">
        <v>91</v>
      </c>
      <c r="D141" s="4" t="s">
        <v>494</v>
      </c>
      <c r="E141" s="8" t="s">
        <v>96</v>
      </c>
      <c r="F141" s="10">
        <f>F142</f>
        <v>2002.91</v>
      </c>
      <c r="G141" s="10">
        <f>G142</f>
        <v>2097.05</v>
      </c>
    </row>
    <row r="142" spans="1:7" s="3" customFormat="1" ht="25.5" outlineLevel="5">
      <c r="A142" s="7" t="s">
        <v>25</v>
      </c>
      <c r="B142" s="4" t="s">
        <v>102</v>
      </c>
      <c r="C142" s="4" t="s">
        <v>91</v>
      </c>
      <c r="D142" s="4" t="s">
        <v>494</v>
      </c>
      <c r="E142" s="8" t="s">
        <v>26</v>
      </c>
      <c r="F142" s="10">
        <v>2002.91</v>
      </c>
      <c r="G142" s="10">
        <v>2097.05</v>
      </c>
    </row>
    <row r="143" spans="1:7" s="3" customFormat="1" ht="25.5" outlineLevel="5">
      <c r="A143" s="7" t="s">
        <v>232</v>
      </c>
      <c r="B143" s="4" t="s">
        <v>102</v>
      </c>
      <c r="C143" s="4" t="s">
        <v>91</v>
      </c>
      <c r="D143" s="4" t="s">
        <v>494</v>
      </c>
      <c r="E143" s="8" t="s">
        <v>103</v>
      </c>
      <c r="F143" s="10">
        <f>F144</f>
        <v>50</v>
      </c>
      <c r="G143" s="10">
        <f>G144</f>
        <v>50</v>
      </c>
    </row>
    <row r="144" spans="1:7" s="3" customFormat="1" ht="25.5" outlineLevel="5">
      <c r="A144" s="7" t="s">
        <v>12</v>
      </c>
      <c r="B144" s="4" t="s">
        <v>102</v>
      </c>
      <c r="C144" s="4" t="s">
        <v>91</v>
      </c>
      <c r="D144" s="4" t="s">
        <v>494</v>
      </c>
      <c r="E144" s="8" t="s">
        <v>13</v>
      </c>
      <c r="F144" s="10">
        <v>50</v>
      </c>
      <c r="G144" s="10">
        <v>50</v>
      </c>
    </row>
    <row r="145" spans="1:7" s="3" customFormat="1" ht="12.75" outlineLevel="5">
      <c r="A145" s="9" t="s">
        <v>106</v>
      </c>
      <c r="B145" s="4" t="s">
        <v>102</v>
      </c>
      <c r="C145" s="4" t="s">
        <v>91</v>
      </c>
      <c r="D145" s="4" t="s">
        <v>494</v>
      </c>
      <c r="E145" s="8" t="s">
        <v>107</v>
      </c>
      <c r="F145" s="10">
        <f>F146</f>
        <v>12</v>
      </c>
      <c r="G145" s="10">
        <f>G146</f>
        <v>12</v>
      </c>
    </row>
    <row r="146" spans="1:7" s="3" customFormat="1" ht="12.75" outlineLevel="5">
      <c r="A146" s="7" t="s">
        <v>17</v>
      </c>
      <c r="B146" s="4" t="s">
        <v>102</v>
      </c>
      <c r="C146" s="4" t="s">
        <v>91</v>
      </c>
      <c r="D146" s="4" t="s">
        <v>494</v>
      </c>
      <c r="E146" s="8" t="s">
        <v>18</v>
      </c>
      <c r="F146" s="10">
        <v>12</v>
      </c>
      <c r="G146" s="10">
        <v>12</v>
      </c>
    </row>
    <row r="147" spans="1:7" s="3" customFormat="1" ht="12.75">
      <c r="A147" s="18" t="s">
        <v>193</v>
      </c>
      <c r="B147" s="8" t="s">
        <v>102</v>
      </c>
      <c r="C147" s="8" t="s">
        <v>98</v>
      </c>
      <c r="D147" s="4" t="s">
        <v>90</v>
      </c>
      <c r="E147" s="4" t="s">
        <v>4</v>
      </c>
      <c r="F147" s="10">
        <f aca="true" t="shared" si="13" ref="F147:G150">F148</f>
        <v>670</v>
      </c>
      <c r="G147" s="10">
        <f t="shared" si="13"/>
        <v>670</v>
      </c>
    </row>
    <row r="148" spans="1:7" s="3" customFormat="1" ht="51">
      <c r="A148" s="19" t="s">
        <v>237</v>
      </c>
      <c r="B148" s="8" t="s">
        <v>102</v>
      </c>
      <c r="C148" s="8" t="s">
        <v>98</v>
      </c>
      <c r="D148" s="4" t="s">
        <v>215</v>
      </c>
      <c r="E148" s="4" t="s">
        <v>4</v>
      </c>
      <c r="F148" s="10">
        <f t="shared" si="13"/>
        <v>670</v>
      </c>
      <c r="G148" s="10">
        <f t="shared" si="13"/>
        <v>670</v>
      </c>
    </row>
    <row r="149" spans="1:7" s="3" customFormat="1" ht="25.5">
      <c r="A149" s="18" t="s">
        <v>194</v>
      </c>
      <c r="B149" s="8" t="s">
        <v>102</v>
      </c>
      <c r="C149" s="8" t="s">
        <v>98</v>
      </c>
      <c r="D149" s="4" t="s">
        <v>195</v>
      </c>
      <c r="E149" s="4" t="s">
        <v>4</v>
      </c>
      <c r="F149" s="10">
        <f t="shared" si="13"/>
        <v>670</v>
      </c>
      <c r="G149" s="10">
        <f t="shared" si="13"/>
        <v>670</v>
      </c>
    </row>
    <row r="150" spans="1:7" s="3" customFormat="1" ht="12.75">
      <c r="A150" s="7" t="s">
        <v>123</v>
      </c>
      <c r="B150" s="8" t="s">
        <v>102</v>
      </c>
      <c r="C150" s="8" t="s">
        <v>98</v>
      </c>
      <c r="D150" s="4" t="s">
        <v>195</v>
      </c>
      <c r="E150" s="4" t="s">
        <v>70</v>
      </c>
      <c r="F150" s="10">
        <f t="shared" si="13"/>
        <v>670</v>
      </c>
      <c r="G150" s="10">
        <f t="shared" si="13"/>
        <v>670</v>
      </c>
    </row>
    <row r="151" spans="1:7" s="3" customFormat="1" ht="12.75">
      <c r="A151" s="18" t="s">
        <v>484</v>
      </c>
      <c r="B151" s="8" t="s">
        <v>102</v>
      </c>
      <c r="C151" s="8" t="s">
        <v>98</v>
      </c>
      <c r="D151" s="4" t="s">
        <v>195</v>
      </c>
      <c r="E151" s="4" t="s">
        <v>485</v>
      </c>
      <c r="F151" s="10">
        <v>670</v>
      </c>
      <c r="G151" s="10">
        <v>670</v>
      </c>
    </row>
    <row r="152" spans="1:7" s="3" customFormat="1" ht="25.5">
      <c r="A152" s="7" t="s">
        <v>38</v>
      </c>
      <c r="B152" s="8" t="s">
        <v>102</v>
      </c>
      <c r="C152" s="8" t="s">
        <v>102</v>
      </c>
      <c r="D152" s="4" t="s">
        <v>90</v>
      </c>
      <c r="E152" s="4" t="s">
        <v>4</v>
      </c>
      <c r="F152" s="10">
        <f aca="true" t="shared" si="14" ref="F152:G156">F153</f>
        <v>2.47</v>
      </c>
      <c r="G152" s="10">
        <f t="shared" si="14"/>
        <v>2.47</v>
      </c>
    </row>
    <row r="153" spans="1:7" s="3" customFormat="1" ht="25.5">
      <c r="A153" s="9" t="s">
        <v>16</v>
      </c>
      <c r="B153" s="8" t="s">
        <v>102</v>
      </c>
      <c r="C153" s="8" t="s">
        <v>102</v>
      </c>
      <c r="D153" s="4" t="s">
        <v>92</v>
      </c>
      <c r="E153" s="4" t="s">
        <v>4</v>
      </c>
      <c r="F153" s="10">
        <f t="shared" si="14"/>
        <v>2.47</v>
      </c>
      <c r="G153" s="10">
        <f t="shared" si="14"/>
        <v>2.47</v>
      </c>
    </row>
    <row r="154" spans="1:7" s="3" customFormat="1" ht="25.5">
      <c r="A154" s="9" t="s">
        <v>93</v>
      </c>
      <c r="B154" s="8" t="s">
        <v>102</v>
      </c>
      <c r="C154" s="8" t="s">
        <v>102</v>
      </c>
      <c r="D154" s="4" t="s">
        <v>94</v>
      </c>
      <c r="E154" s="4" t="s">
        <v>4</v>
      </c>
      <c r="F154" s="10">
        <f t="shared" si="14"/>
        <v>2.47</v>
      </c>
      <c r="G154" s="10">
        <f t="shared" si="14"/>
        <v>2.47</v>
      </c>
    </row>
    <row r="155" spans="1:7" s="3" customFormat="1" ht="76.5">
      <c r="A155" s="7" t="s">
        <v>77</v>
      </c>
      <c r="B155" s="8" t="s">
        <v>102</v>
      </c>
      <c r="C155" s="8" t="s">
        <v>102</v>
      </c>
      <c r="D155" s="4" t="s">
        <v>137</v>
      </c>
      <c r="E155" s="4" t="s">
        <v>4</v>
      </c>
      <c r="F155" s="10">
        <f t="shared" si="14"/>
        <v>2.47</v>
      </c>
      <c r="G155" s="10">
        <f t="shared" si="14"/>
        <v>2.47</v>
      </c>
    </row>
    <row r="156" spans="1:7" s="3" customFormat="1" ht="25.5">
      <c r="A156" s="7" t="s">
        <v>232</v>
      </c>
      <c r="B156" s="8" t="s">
        <v>102</v>
      </c>
      <c r="C156" s="8" t="s">
        <v>102</v>
      </c>
      <c r="D156" s="4" t="s">
        <v>137</v>
      </c>
      <c r="E156" s="4" t="s">
        <v>103</v>
      </c>
      <c r="F156" s="10">
        <f t="shared" si="14"/>
        <v>2.47</v>
      </c>
      <c r="G156" s="10">
        <f t="shared" si="14"/>
        <v>2.47</v>
      </c>
    </row>
    <row r="157" spans="1:7" s="3" customFormat="1" ht="25.5">
      <c r="A157" s="7" t="s">
        <v>12</v>
      </c>
      <c r="B157" s="8" t="s">
        <v>102</v>
      </c>
      <c r="C157" s="8" t="s">
        <v>102</v>
      </c>
      <c r="D157" s="4" t="s">
        <v>137</v>
      </c>
      <c r="E157" s="4" t="s">
        <v>13</v>
      </c>
      <c r="F157" s="10">
        <v>2.47</v>
      </c>
      <c r="G157" s="10">
        <v>2.47</v>
      </c>
    </row>
    <row r="158" spans="1:7" s="3" customFormat="1" ht="12.75">
      <c r="A158" s="7" t="s">
        <v>39</v>
      </c>
      <c r="B158" s="8" t="s">
        <v>138</v>
      </c>
      <c r="C158" s="8" t="s">
        <v>89</v>
      </c>
      <c r="D158" s="8" t="s">
        <v>90</v>
      </c>
      <c r="E158" s="8" t="s">
        <v>4</v>
      </c>
      <c r="F158" s="10">
        <f>F159+F171+F186+F197+F205</f>
        <v>293519.64</v>
      </c>
      <c r="G158" s="10">
        <f>G159+G171+G186+G197+G205</f>
        <v>299361.52</v>
      </c>
    </row>
    <row r="159" spans="1:7" s="3" customFormat="1" ht="12.75">
      <c r="A159" s="7" t="s">
        <v>40</v>
      </c>
      <c r="B159" s="4" t="s">
        <v>138</v>
      </c>
      <c r="C159" s="4" t="s">
        <v>88</v>
      </c>
      <c r="D159" s="4" t="s">
        <v>90</v>
      </c>
      <c r="E159" s="4" t="s">
        <v>4</v>
      </c>
      <c r="F159" s="10">
        <f>F160</f>
        <v>75701.45</v>
      </c>
      <c r="G159" s="10">
        <f>G160</f>
        <v>77241.85</v>
      </c>
    </row>
    <row r="160" spans="1:7" s="3" customFormat="1" ht="38.25">
      <c r="A160" s="7" t="s">
        <v>216</v>
      </c>
      <c r="B160" s="4" t="s">
        <v>138</v>
      </c>
      <c r="C160" s="4" t="s">
        <v>88</v>
      </c>
      <c r="D160" s="4" t="s">
        <v>139</v>
      </c>
      <c r="E160" s="4" t="s">
        <v>4</v>
      </c>
      <c r="F160" s="10">
        <f>F161</f>
        <v>75701.45</v>
      </c>
      <c r="G160" s="10">
        <f>G161</f>
        <v>77241.85</v>
      </c>
    </row>
    <row r="161" spans="1:7" s="3" customFormat="1" ht="25.5">
      <c r="A161" s="7" t="s">
        <v>140</v>
      </c>
      <c r="B161" s="4" t="s">
        <v>138</v>
      </c>
      <c r="C161" s="4" t="s">
        <v>88</v>
      </c>
      <c r="D161" s="4" t="s">
        <v>141</v>
      </c>
      <c r="E161" s="4" t="s">
        <v>4</v>
      </c>
      <c r="F161" s="10">
        <f>F165+F162+F168</f>
        <v>75701.45</v>
      </c>
      <c r="G161" s="10">
        <f>G165+G162+G168</f>
        <v>77241.85</v>
      </c>
    </row>
    <row r="162" spans="1:7" s="3" customFormat="1" ht="38.25">
      <c r="A162" s="7" t="s">
        <v>144</v>
      </c>
      <c r="B162" s="4" t="s">
        <v>138</v>
      </c>
      <c r="C162" s="4" t="s">
        <v>88</v>
      </c>
      <c r="D162" s="4" t="s">
        <v>145</v>
      </c>
      <c r="E162" s="11" t="s">
        <v>4</v>
      </c>
      <c r="F162" s="16">
        <f>F163</f>
        <v>32774.45</v>
      </c>
      <c r="G162" s="16">
        <f>G163</f>
        <v>34314.85</v>
      </c>
    </row>
    <row r="163" spans="1:7" s="3" customFormat="1" ht="38.25">
      <c r="A163" s="7" t="s">
        <v>143</v>
      </c>
      <c r="B163" s="4" t="s">
        <v>138</v>
      </c>
      <c r="C163" s="4" t="s">
        <v>88</v>
      </c>
      <c r="D163" s="4" t="s">
        <v>145</v>
      </c>
      <c r="E163" s="4" t="s">
        <v>113</v>
      </c>
      <c r="F163" s="16">
        <f>F164</f>
        <v>32774.45</v>
      </c>
      <c r="G163" s="16">
        <f>G164</f>
        <v>34314.85</v>
      </c>
    </row>
    <row r="164" spans="1:7" s="3" customFormat="1" ht="12.75">
      <c r="A164" s="7" t="s">
        <v>65</v>
      </c>
      <c r="B164" s="4" t="s">
        <v>138</v>
      </c>
      <c r="C164" s="4" t="s">
        <v>88</v>
      </c>
      <c r="D164" s="4" t="s">
        <v>145</v>
      </c>
      <c r="E164" s="11" t="s">
        <v>66</v>
      </c>
      <c r="F164" s="16">
        <v>32774.45</v>
      </c>
      <c r="G164" s="16">
        <v>34314.85</v>
      </c>
    </row>
    <row r="165" spans="1:7" s="3" customFormat="1" ht="63.75" outlineLevel="2">
      <c r="A165" s="7" t="s">
        <v>41</v>
      </c>
      <c r="B165" s="4" t="s">
        <v>138</v>
      </c>
      <c r="C165" s="4" t="s">
        <v>88</v>
      </c>
      <c r="D165" s="4" t="s">
        <v>142</v>
      </c>
      <c r="E165" s="4" t="s">
        <v>4</v>
      </c>
      <c r="F165" s="10">
        <f>F166</f>
        <v>41285</v>
      </c>
      <c r="G165" s="10">
        <f>G166</f>
        <v>41285</v>
      </c>
    </row>
    <row r="166" spans="1:7" s="3" customFormat="1" ht="38.25" outlineLevel="2">
      <c r="A166" s="7" t="s">
        <v>143</v>
      </c>
      <c r="B166" s="4" t="s">
        <v>138</v>
      </c>
      <c r="C166" s="4" t="s">
        <v>88</v>
      </c>
      <c r="D166" s="4" t="s">
        <v>142</v>
      </c>
      <c r="E166" s="4" t="s">
        <v>113</v>
      </c>
      <c r="F166" s="10">
        <f>F167</f>
        <v>41285</v>
      </c>
      <c r="G166" s="10">
        <f>G167</f>
        <v>41285</v>
      </c>
    </row>
    <row r="167" spans="1:7" s="3" customFormat="1" ht="20.25" customHeight="1" outlineLevel="2">
      <c r="A167" s="7" t="s">
        <v>65</v>
      </c>
      <c r="B167" s="4" t="s">
        <v>138</v>
      </c>
      <c r="C167" s="4" t="s">
        <v>88</v>
      </c>
      <c r="D167" s="4" t="s">
        <v>142</v>
      </c>
      <c r="E167" s="11" t="s">
        <v>66</v>
      </c>
      <c r="F167" s="16">
        <v>41285</v>
      </c>
      <c r="G167" s="16">
        <v>41285</v>
      </c>
    </row>
    <row r="168" spans="1:7" s="3" customFormat="1" ht="27.75" customHeight="1" outlineLevel="2">
      <c r="A168" s="7" t="s">
        <v>228</v>
      </c>
      <c r="B168" s="4" t="s">
        <v>138</v>
      </c>
      <c r="C168" s="4" t="s">
        <v>88</v>
      </c>
      <c r="D168" s="4" t="s">
        <v>147</v>
      </c>
      <c r="E168" s="11" t="s">
        <v>4</v>
      </c>
      <c r="F168" s="16">
        <f>F169</f>
        <v>1642</v>
      </c>
      <c r="G168" s="16">
        <f>G169</f>
        <v>1642</v>
      </c>
    </row>
    <row r="169" spans="1:7" s="3" customFormat="1" ht="38.25" outlineLevel="2">
      <c r="A169" s="7" t="s">
        <v>143</v>
      </c>
      <c r="B169" s="4" t="s">
        <v>138</v>
      </c>
      <c r="C169" s="4" t="s">
        <v>88</v>
      </c>
      <c r="D169" s="4" t="s">
        <v>147</v>
      </c>
      <c r="E169" s="4" t="s">
        <v>113</v>
      </c>
      <c r="F169" s="16">
        <f>F170</f>
        <v>1642</v>
      </c>
      <c r="G169" s="16">
        <f>G170</f>
        <v>1642</v>
      </c>
    </row>
    <row r="170" spans="1:7" s="3" customFormat="1" ht="12.75" outlineLevel="2">
      <c r="A170" s="7" t="s">
        <v>65</v>
      </c>
      <c r="B170" s="4" t="s">
        <v>138</v>
      </c>
      <c r="C170" s="4" t="s">
        <v>88</v>
      </c>
      <c r="D170" s="4" t="s">
        <v>147</v>
      </c>
      <c r="E170" s="11" t="s">
        <v>66</v>
      </c>
      <c r="F170" s="16">
        <v>1642</v>
      </c>
      <c r="G170" s="16">
        <v>1642</v>
      </c>
    </row>
    <row r="171" spans="1:7" s="3" customFormat="1" ht="12.75">
      <c r="A171" s="7" t="s">
        <v>43</v>
      </c>
      <c r="B171" s="4" t="s">
        <v>138</v>
      </c>
      <c r="C171" s="4" t="s">
        <v>91</v>
      </c>
      <c r="D171" s="4" t="s">
        <v>90</v>
      </c>
      <c r="E171" s="4" t="s">
        <v>4</v>
      </c>
      <c r="F171" s="10">
        <f>F172</f>
        <v>180661.26</v>
      </c>
      <c r="G171" s="10">
        <f>G172</f>
        <v>183384.03</v>
      </c>
    </row>
    <row r="172" spans="1:7" s="3" customFormat="1" ht="36.75" customHeight="1">
      <c r="A172" s="7" t="s">
        <v>216</v>
      </c>
      <c r="B172" s="4" t="s">
        <v>138</v>
      </c>
      <c r="C172" s="4" t="s">
        <v>91</v>
      </c>
      <c r="D172" s="4" t="s">
        <v>139</v>
      </c>
      <c r="E172" s="4" t="s">
        <v>4</v>
      </c>
      <c r="F172" s="10">
        <f>F173</f>
        <v>180661.26</v>
      </c>
      <c r="G172" s="10">
        <f>G173</f>
        <v>183384.03</v>
      </c>
    </row>
    <row r="173" spans="1:7" s="3" customFormat="1" ht="25.5" customHeight="1">
      <c r="A173" s="7" t="s">
        <v>148</v>
      </c>
      <c r="B173" s="4" t="s">
        <v>138</v>
      </c>
      <c r="C173" s="4" t="s">
        <v>91</v>
      </c>
      <c r="D173" s="4" t="s">
        <v>149</v>
      </c>
      <c r="E173" s="4" t="s">
        <v>4</v>
      </c>
      <c r="F173" s="10">
        <f>F174+F180+F183+F177</f>
        <v>180661.26</v>
      </c>
      <c r="G173" s="10">
        <f>G174+G180+G183+G177</f>
        <v>183384.03</v>
      </c>
    </row>
    <row r="174" spans="1:7" s="3" customFormat="1" ht="48" customHeight="1">
      <c r="A174" s="7" t="s">
        <v>150</v>
      </c>
      <c r="B174" s="4" t="s">
        <v>138</v>
      </c>
      <c r="C174" s="4" t="s">
        <v>91</v>
      </c>
      <c r="D174" s="4" t="s">
        <v>151</v>
      </c>
      <c r="E174" s="4" t="s">
        <v>4</v>
      </c>
      <c r="F174" s="10">
        <f>F175</f>
        <v>57931.35</v>
      </c>
      <c r="G174" s="10">
        <f>G175</f>
        <v>60654.12</v>
      </c>
    </row>
    <row r="175" spans="1:7" s="3" customFormat="1" ht="38.25" customHeight="1">
      <c r="A175" s="7" t="s">
        <v>143</v>
      </c>
      <c r="B175" s="4" t="s">
        <v>138</v>
      </c>
      <c r="C175" s="4" t="s">
        <v>91</v>
      </c>
      <c r="D175" s="4" t="s">
        <v>151</v>
      </c>
      <c r="E175" s="4" t="s">
        <v>113</v>
      </c>
      <c r="F175" s="10">
        <f>F176</f>
        <v>57931.35</v>
      </c>
      <c r="G175" s="10">
        <f>G176</f>
        <v>60654.12</v>
      </c>
    </row>
    <row r="176" spans="1:7" s="3" customFormat="1" ht="15" customHeight="1">
      <c r="A176" s="7" t="s">
        <v>65</v>
      </c>
      <c r="B176" s="4" t="s">
        <v>138</v>
      </c>
      <c r="C176" s="4" t="s">
        <v>91</v>
      </c>
      <c r="D176" s="4" t="s">
        <v>151</v>
      </c>
      <c r="E176" s="4" t="s">
        <v>66</v>
      </c>
      <c r="F176" s="10">
        <v>57931.35</v>
      </c>
      <c r="G176" s="10">
        <v>60654.12</v>
      </c>
    </row>
    <row r="177" spans="1:7" s="3" customFormat="1" ht="76.5">
      <c r="A177" s="21" t="s">
        <v>240</v>
      </c>
      <c r="B177" s="4" t="s">
        <v>138</v>
      </c>
      <c r="C177" s="4" t="s">
        <v>91</v>
      </c>
      <c r="D177" s="4" t="s">
        <v>152</v>
      </c>
      <c r="E177" s="4" t="s">
        <v>4</v>
      </c>
      <c r="F177" s="10">
        <f>F178</f>
        <v>118536.91</v>
      </c>
      <c r="G177" s="10">
        <f>G178</f>
        <v>118536.91</v>
      </c>
    </row>
    <row r="178" spans="1:7" s="3" customFormat="1" ht="38.25">
      <c r="A178" s="7" t="s">
        <v>143</v>
      </c>
      <c r="B178" s="4" t="s">
        <v>138</v>
      </c>
      <c r="C178" s="4" t="s">
        <v>91</v>
      </c>
      <c r="D178" s="4" t="s">
        <v>152</v>
      </c>
      <c r="E178" s="4" t="s">
        <v>113</v>
      </c>
      <c r="F178" s="10">
        <f>F179</f>
        <v>118536.91</v>
      </c>
      <c r="G178" s="10">
        <f>G179</f>
        <v>118536.91</v>
      </c>
    </row>
    <row r="179" spans="1:7" s="3" customFormat="1" ht="12.75">
      <c r="A179" s="7" t="s">
        <v>65</v>
      </c>
      <c r="B179" s="4" t="s">
        <v>138</v>
      </c>
      <c r="C179" s="4" t="s">
        <v>91</v>
      </c>
      <c r="D179" s="4" t="s">
        <v>152</v>
      </c>
      <c r="E179" s="4" t="s">
        <v>66</v>
      </c>
      <c r="F179" s="10">
        <v>118536.91</v>
      </c>
      <c r="G179" s="10">
        <v>118536.91</v>
      </c>
    </row>
    <row r="180" spans="1:7" s="3" customFormat="1" ht="25.5">
      <c r="A180" s="7" t="s">
        <v>146</v>
      </c>
      <c r="B180" s="4" t="s">
        <v>138</v>
      </c>
      <c r="C180" s="4" t="s">
        <v>91</v>
      </c>
      <c r="D180" s="4" t="s">
        <v>218</v>
      </c>
      <c r="E180" s="11" t="s">
        <v>4</v>
      </c>
      <c r="F180" s="16">
        <f>F181</f>
        <v>380</v>
      </c>
      <c r="G180" s="16">
        <f>G181</f>
        <v>380</v>
      </c>
    </row>
    <row r="181" spans="1:7" s="3" customFormat="1" ht="38.25">
      <c r="A181" s="7" t="s">
        <v>143</v>
      </c>
      <c r="B181" s="4" t="s">
        <v>138</v>
      </c>
      <c r="C181" s="4" t="s">
        <v>91</v>
      </c>
      <c r="D181" s="4" t="s">
        <v>218</v>
      </c>
      <c r="E181" s="4" t="s">
        <v>113</v>
      </c>
      <c r="F181" s="16">
        <f>F182</f>
        <v>380</v>
      </c>
      <c r="G181" s="16">
        <f>G182</f>
        <v>380</v>
      </c>
    </row>
    <row r="182" spans="1:7" s="3" customFormat="1" ht="12.75">
      <c r="A182" s="7" t="s">
        <v>65</v>
      </c>
      <c r="B182" s="4" t="s">
        <v>138</v>
      </c>
      <c r="C182" s="4" t="s">
        <v>91</v>
      </c>
      <c r="D182" s="4" t="s">
        <v>218</v>
      </c>
      <c r="E182" s="11" t="s">
        <v>66</v>
      </c>
      <c r="F182" s="16">
        <v>380</v>
      </c>
      <c r="G182" s="16">
        <v>380</v>
      </c>
    </row>
    <row r="183" spans="1:7" s="3" customFormat="1" ht="56.25" customHeight="1">
      <c r="A183" s="7" t="s">
        <v>44</v>
      </c>
      <c r="B183" s="4" t="s">
        <v>138</v>
      </c>
      <c r="C183" s="4" t="s">
        <v>91</v>
      </c>
      <c r="D183" s="4" t="s">
        <v>219</v>
      </c>
      <c r="E183" s="4" t="s">
        <v>4</v>
      </c>
      <c r="F183" s="10">
        <f>F184</f>
        <v>3813</v>
      </c>
      <c r="G183" s="10">
        <f>G184</f>
        <v>3813</v>
      </c>
    </row>
    <row r="184" spans="1:7" s="3" customFormat="1" ht="38.25">
      <c r="A184" s="7" t="s">
        <v>143</v>
      </c>
      <c r="B184" s="4" t="s">
        <v>138</v>
      </c>
      <c r="C184" s="4" t="s">
        <v>91</v>
      </c>
      <c r="D184" s="4" t="s">
        <v>219</v>
      </c>
      <c r="E184" s="4" t="s">
        <v>113</v>
      </c>
      <c r="F184" s="10">
        <f>F185</f>
        <v>3813</v>
      </c>
      <c r="G184" s="10">
        <f>G185</f>
        <v>3813</v>
      </c>
    </row>
    <row r="185" spans="1:7" s="3" customFormat="1" ht="24.75" customHeight="1">
      <c r="A185" s="7" t="s">
        <v>65</v>
      </c>
      <c r="B185" s="4" t="s">
        <v>138</v>
      </c>
      <c r="C185" s="4" t="s">
        <v>91</v>
      </c>
      <c r="D185" s="4" t="s">
        <v>219</v>
      </c>
      <c r="E185" s="11" t="s">
        <v>66</v>
      </c>
      <c r="F185" s="16">
        <v>3813</v>
      </c>
      <c r="G185" s="16">
        <v>3813</v>
      </c>
    </row>
    <row r="186" spans="1:7" s="3" customFormat="1" ht="12.75">
      <c r="A186" s="7" t="s">
        <v>260</v>
      </c>
      <c r="B186" s="8" t="s">
        <v>138</v>
      </c>
      <c r="C186" s="8" t="s">
        <v>98</v>
      </c>
      <c r="D186" s="4" t="s">
        <v>90</v>
      </c>
      <c r="E186" s="4" t="s">
        <v>4</v>
      </c>
      <c r="F186" s="10">
        <f>F187+F192</f>
        <v>21317.23</v>
      </c>
      <c r="G186" s="10">
        <f>G187+G192</f>
        <v>22319.14</v>
      </c>
    </row>
    <row r="187" spans="1:7" s="3" customFormat="1" ht="51">
      <c r="A187" s="7" t="s">
        <v>261</v>
      </c>
      <c r="B187" s="8" t="s">
        <v>138</v>
      </c>
      <c r="C187" s="8" t="s">
        <v>98</v>
      </c>
      <c r="D187" s="8" t="s">
        <v>158</v>
      </c>
      <c r="E187" s="4" t="s">
        <v>4</v>
      </c>
      <c r="F187" s="10">
        <f aca="true" t="shared" si="15" ref="F187:G190">F188</f>
        <v>8041.06</v>
      </c>
      <c r="G187" s="10">
        <f t="shared" si="15"/>
        <v>8418.99</v>
      </c>
    </row>
    <row r="188" spans="1:7" s="3" customFormat="1" ht="38.25">
      <c r="A188" s="7" t="s">
        <v>217</v>
      </c>
      <c r="B188" s="8" t="s">
        <v>138</v>
      </c>
      <c r="C188" s="8" t="s">
        <v>98</v>
      </c>
      <c r="D188" s="8" t="s">
        <v>159</v>
      </c>
      <c r="E188" s="4" t="s">
        <v>4</v>
      </c>
      <c r="F188" s="10">
        <f t="shared" si="15"/>
        <v>8041.06</v>
      </c>
      <c r="G188" s="10">
        <f t="shared" si="15"/>
        <v>8418.99</v>
      </c>
    </row>
    <row r="189" spans="1:7" s="3" customFormat="1" ht="40.5" customHeight="1" outlineLevel="5">
      <c r="A189" s="7" t="s">
        <v>160</v>
      </c>
      <c r="B189" s="8" t="s">
        <v>138</v>
      </c>
      <c r="C189" s="8" t="s">
        <v>98</v>
      </c>
      <c r="D189" s="8" t="s">
        <v>161</v>
      </c>
      <c r="E189" s="4" t="s">
        <v>4</v>
      </c>
      <c r="F189" s="10">
        <f t="shared" si="15"/>
        <v>8041.06</v>
      </c>
      <c r="G189" s="10">
        <f t="shared" si="15"/>
        <v>8418.99</v>
      </c>
    </row>
    <row r="190" spans="1:7" s="3" customFormat="1" ht="26.25" customHeight="1" outlineLevel="5">
      <c r="A190" s="7" t="s">
        <v>143</v>
      </c>
      <c r="B190" s="8" t="s">
        <v>138</v>
      </c>
      <c r="C190" s="8" t="s">
        <v>98</v>
      </c>
      <c r="D190" s="8" t="s">
        <v>161</v>
      </c>
      <c r="E190" s="4" t="s">
        <v>113</v>
      </c>
      <c r="F190" s="10">
        <f t="shared" si="15"/>
        <v>8041.06</v>
      </c>
      <c r="G190" s="10">
        <f t="shared" si="15"/>
        <v>8418.99</v>
      </c>
    </row>
    <row r="191" spans="1:7" s="3" customFormat="1" ht="25.5" customHeight="1" outlineLevel="5">
      <c r="A191" s="7" t="s">
        <v>65</v>
      </c>
      <c r="B191" s="8" t="s">
        <v>138</v>
      </c>
      <c r="C191" s="8" t="s">
        <v>98</v>
      </c>
      <c r="D191" s="8" t="s">
        <v>161</v>
      </c>
      <c r="E191" s="4" t="s">
        <v>66</v>
      </c>
      <c r="F191" s="10">
        <v>8041.06</v>
      </c>
      <c r="G191" s="10">
        <v>8418.99</v>
      </c>
    </row>
    <row r="192" spans="1:7" s="3" customFormat="1" ht="38.25" outlineLevel="5">
      <c r="A192" s="7" t="s">
        <v>216</v>
      </c>
      <c r="B192" s="4" t="s">
        <v>138</v>
      </c>
      <c r="C192" s="4" t="s">
        <v>98</v>
      </c>
      <c r="D192" s="4" t="s">
        <v>139</v>
      </c>
      <c r="E192" s="4" t="s">
        <v>4</v>
      </c>
      <c r="F192" s="10">
        <f aca="true" t="shared" si="16" ref="F192:G195">F193</f>
        <v>13276.17</v>
      </c>
      <c r="G192" s="10">
        <f t="shared" si="16"/>
        <v>13900.15</v>
      </c>
    </row>
    <row r="193" spans="1:7" s="3" customFormat="1" ht="38.25" outlineLevel="5">
      <c r="A193" s="7" t="s">
        <v>153</v>
      </c>
      <c r="B193" s="4" t="s">
        <v>138</v>
      </c>
      <c r="C193" s="4" t="s">
        <v>98</v>
      </c>
      <c r="D193" s="4" t="s">
        <v>154</v>
      </c>
      <c r="E193" s="4" t="s">
        <v>4</v>
      </c>
      <c r="F193" s="10">
        <f t="shared" si="16"/>
        <v>13276.17</v>
      </c>
      <c r="G193" s="10">
        <f t="shared" si="16"/>
        <v>13900.15</v>
      </c>
    </row>
    <row r="194" spans="1:7" s="3" customFormat="1" ht="43.5" customHeight="1" outlineLevel="5">
      <c r="A194" s="7" t="s">
        <v>155</v>
      </c>
      <c r="B194" s="4" t="s">
        <v>138</v>
      </c>
      <c r="C194" s="4" t="s">
        <v>98</v>
      </c>
      <c r="D194" s="4" t="s">
        <v>156</v>
      </c>
      <c r="E194" s="4" t="s">
        <v>4</v>
      </c>
      <c r="F194" s="10">
        <f t="shared" si="16"/>
        <v>13276.17</v>
      </c>
      <c r="G194" s="10">
        <f t="shared" si="16"/>
        <v>13900.15</v>
      </c>
    </row>
    <row r="195" spans="1:7" s="3" customFormat="1" ht="43.5" customHeight="1" outlineLevel="5">
      <c r="A195" s="7" t="s">
        <v>143</v>
      </c>
      <c r="B195" s="4" t="s">
        <v>138</v>
      </c>
      <c r="C195" s="4" t="s">
        <v>98</v>
      </c>
      <c r="D195" s="4" t="s">
        <v>156</v>
      </c>
      <c r="E195" s="4" t="s">
        <v>113</v>
      </c>
      <c r="F195" s="10">
        <f t="shared" si="16"/>
        <v>13276.17</v>
      </c>
      <c r="G195" s="10">
        <f t="shared" si="16"/>
        <v>13900.15</v>
      </c>
    </row>
    <row r="196" spans="1:7" s="3" customFormat="1" ht="22.5" customHeight="1" outlineLevel="5">
      <c r="A196" s="7" t="s">
        <v>65</v>
      </c>
      <c r="B196" s="4" t="s">
        <v>138</v>
      </c>
      <c r="C196" s="4" t="s">
        <v>98</v>
      </c>
      <c r="D196" s="4" t="s">
        <v>156</v>
      </c>
      <c r="E196" s="4" t="s">
        <v>66</v>
      </c>
      <c r="F196" s="10">
        <v>13276.17</v>
      </c>
      <c r="G196" s="10">
        <v>13900.15</v>
      </c>
    </row>
    <row r="197" spans="1:7" s="3" customFormat="1" ht="12.75" outlineLevel="5">
      <c r="A197" s="18" t="s">
        <v>262</v>
      </c>
      <c r="B197" s="8" t="s">
        <v>138</v>
      </c>
      <c r="C197" s="8" t="s">
        <v>138</v>
      </c>
      <c r="D197" s="4" t="s">
        <v>90</v>
      </c>
      <c r="E197" s="4" t="s">
        <v>4</v>
      </c>
      <c r="F197" s="10">
        <f aca="true" t="shared" si="17" ref="F197:G199">F198</f>
        <v>2429</v>
      </c>
      <c r="G197" s="10">
        <f t="shared" si="17"/>
        <v>2429</v>
      </c>
    </row>
    <row r="198" spans="1:7" s="3" customFormat="1" ht="38.25" outlineLevel="5">
      <c r="A198" s="7" t="s">
        <v>220</v>
      </c>
      <c r="B198" s="4" t="s">
        <v>138</v>
      </c>
      <c r="C198" s="4" t="s">
        <v>138</v>
      </c>
      <c r="D198" s="4" t="s">
        <v>139</v>
      </c>
      <c r="E198" s="4" t="s">
        <v>4</v>
      </c>
      <c r="F198" s="10">
        <f t="shared" si="17"/>
        <v>2429</v>
      </c>
      <c r="G198" s="10">
        <f t="shared" si="17"/>
        <v>2429</v>
      </c>
    </row>
    <row r="199" spans="1:7" s="3" customFormat="1" ht="48" customHeight="1" outlineLevel="3">
      <c r="A199" s="7" t="s">
        <v>153</v>
      </c>
      <c r="B199" s="4" t="s">
        <v>138</v>
      </c>
      <c r="C199" s="4" t="s">
        <v>138</v>
      </c>
      <c r="D199" s="4" t="s">
        <v>154</v>
      </c>
      <c r="E199" s="4" t="s">
        <v>4</v>
      </c>
      <c r="F199" s="10">
        <f t="shared" si="17"/>
        <v>2429</v>
      </c>
      <c r="G199" s="10">
        <f t="shared" si="17"/>
        <v>2429</v>
      </c>
    </row>
    <row r="200" spans="1:7" s="3" customFormat="1" ht="38.25" outlineLevel="3">
      <c r="A200" s="7" t="s">
        <v>46</v>
      </c>
      <c r="B200" s="4" t="s">
        <v>138</v>
      </c>
      <c r="C200" s="4" t="s">
        <v>138</v>
      </c>
      <c r="D200" s="4" t="s">
        <v>165</v>
      </c>
      <c r="E200" s="4" t="s">
        <v>4</v>
      </c>
      <c r="F200" s="10">
        <f>F201+F203</f>
        <v>2429</v>
      </c>
      <c r="G200" s="10">
        <f>G201+G203</f>
        <v>2429</v>
      </c>
    </row>
    <row r="201" spans="1:7" s="3" customFormat="1" ht="25.5" outlineLevel="3">
      <c r="A201" s="7" t="s">
        <v>166</v>
      </c>
      <c r="B201" s="4" t="s">
        <v>138</v>
      </c>
      <c r="C201" s="4" t="s">
        <v>138</v>
      </c>
      <c r="D201" s="4" t="s">
        <v>165</v>
      </c>
      <c r="E201" s="4" t="s">
        <v>167</v>
      </c>
      <c r="F201" s="10">
        <f>F202</f>
        <v>200</v>
      </c>
      <c r="G201" s="10">
        <f>G202</f>
        <v>200</v>
      </c>
    </row>
    <row r="202" spans="1:7" s="3" customFormat="1" ht="25.5" outlineLevel="3">
      <c r="A202" s="7" t="s">
        <v>73</v>
      </c>
      <c r="B202" s="4" t="s">
        <v>138</v>
      </c>
      <c r="C202" s="4" t="s">
        <v>138</v>
      </c>
      <c r="D202" s="4" t="s">
        <v>165</v>
      </c>
      <c r="E202" s="4" t="s">
        <v>74</v>
      </c>
      <c r="F202" s="10">
        <v>200</v>
      </c>
      <c r="G202" s="10">
        <v>200</v>
      </c>
    </row>
    <row r="203" spans="1:7" s="3" customFormat="1" ht="45.75" customHeight="1">
      <c r="A203" s="7" t="s">
        <v>143</v>
      </c>
      <c r="B203" s="4" t="s">
        <v>138</v>
      </c>
      <c r="C203" s="4" t="s">
        <v>138</v>
      </c>
      <c r="D203" s="4" t="s">
        <v>165</v>
      </c>
      <c r="E203" s="4" t="s">
        <v>113</v>
      </c>
      <c r="F203" s="10">
        <f>F204</f>
        <v>2229</v>
      </c>
      <c r="G203" s="10">
        <f>G204</f>
        <v>2229</v>
      </c>
    </row>
    <row r="204" spans="1:7" s="3" customFormat="1" ht="18" customHeight="1">
      <c r="A204" s="7" t="s">
        <v>65</v>
      </c>
      <c r="B204" s="4" t="s">
        <v>138</v>
      </c>
      <c r="C204" s="4" t="s">
        <v>138</v>
      </c>
      <c r="D204" s="4" t="s">
        <v>165</v>
      </c>
      <c r="E204" s="4" t="s">
        <v>66</v>
      </c>
      <c r="F204" s="10">
        <v>2229</v>
      </c>
      <c r="G204" s="10">
        <v>2229</v>
      </c>
    </row>
    <row r="205" spans="1:7" s="3" customFormat="1" ht="21.75" customHeight="1">
      <c r="A205" s="7" t="s">
        <v>48</v>
      </c>
      <c r="B205" s="4" t="s">
        <v>138</v>
      </c>
      <c r="C205" s="4" t="s">
        <v>126</v>
      </c>
      <c r="D205" s="4" t="s">
        <v>90</v>
      </c>
      <c r="E205" s="4" t="s">
        <v>4</v>
      </c>
      <c r="F205" s="10">
        <f>F206</f>
        <v>13410.7</v>
      </c>
      <c r="G205" s="10">
        <f>G206</f>
        <v>13987.5</v>
      </c>
    </row>
    <row r="206" spans="1:7" s="3" customFormat="1" ht="39" customHeight="1">
      <c r="A206" s="7" t="s">
        <v>220</v>
      </c>
      <c r="B206" s="4" t="s">
        <v>138</v>
      </c>
      <c r="C206" s="4" t="s">
        <v>126</v>
      </c>
      <c r="D206" s="4" t="s">
        <v>139</v>
      </c>
      <c r="E206" s="4" t="s">
        <v>4</v>
      </c>
      <c r="F206" s="10">
        <f>F207</f>
        <v>13410.7</v>
      </c>
      <c r="G206" s="10">
        <f>G207</f>
        <v>13987.5</v>
      </c>
    </row>
    <row r="207" spans="1:7" s="3" customFormat="1" ht="38.25">
      <c r="A207" s="18" t="s">
        <v>221</v>
      </c>
      <c r="B207" s="4" t="s">
        <v>138</v>
      </c>
      <c r="C207" s="4" t="s">
        <v>126</v>
      </c>
      <c r="D207" s="4" t="s">
        <v>222</v>
      </c>
      <c r="E207" s="4" t="s">
        <v>4</v>
      </c>
      <c r="F207" s="10">
        <f>F208+F211</f>
        <v>13410.7</v>
      </c>
      <c r="G207" s="10">
        <f>G208+G211</f>
        <v>13987.5</v>
      </c>
    </row>
    <row r="208" spans="1:7" s="3" customFormat="1" ht="38.25">
      <c r="A208" s="7" t="s">
        <v>11</v>
      </c>
      <c r="B208" s="8" t="s">
        <v>138</v>
      </c>
      <c r="C208" s="8" t="s">
        <v>126</v>
      </c>
      <c r="D208" s="4" t="s">
        <v>169</v>
      </c>
      <c r="E208" s="4" t="s">
        <v>4</v>
      </c>
      <c r="F208" s="10">
        <f>F209</f>
        <v>3137.86</v>
      </c>
      <c r="G208" s="10">
        <f>G209</f>
        <v>3285.34</v>
      </c>
    </row>
    <row r="209" spans="1:7" s="3" customFormat="1" ht="51">
      <c r="A209" s="7" t="s">
        <v>233</v>
      </c>
      <c r="B209" s="8" t="s">
        <v>138</v>
      </c>
      <c r="C209" s="8" t="s">
        <v>126</v>
      </c>
      <c r="D209" s="4" t="s">
        <v>169</v>
      </c>
      <c r="E209" s="4" t="s">
        <v>96</v>
      </c>
      <c r="F209" s="10">
        <f>F210</f>
        <v>3137.86</v>
      </c>
      <c r="G209" s="10">
        <f>G210</f>
        <v>3285.34</v>
      </c>
    </row>
    <row r="210" spans="1:7" s="3" customFormat="1" ht="25.5" outlineLevel="5">
      <c r="A210" s="7" t="s">
        <v>8</v>
      </c>
      <c r="B210" s="8" t="s">
        <v>138</v>
      </c>
      <c r="C210" s="8" t="s">
        <v>126</v>
      </c>
      <c r="D210" s="4" t="s">
        <v>169</v>
      </c>
      <c r="E210" s="4" t="s">
        <v>9</v>
      </c>
      <c r="F210" s="10">
        <v>3137.86</v>
      </c>
      <c r="G210" s="10">
        <v>3285.34</v>
      </c>
    </row>
    <row r="211" spans="1:7" s="3" customFormat="1" ht="25.5">
      <c r="A211" s="7" t="s">
        <v>50</v>
      </c>
      <c r="B211" s="4" t="s">
        <v>138</v>
      </c>
      <c r="C211" s="4" t="s">
        <v>126</v>
      </c>
      <c r="D211" s="4" t="s">
        <v>168</v>
      </c>
      <c r="E211" s="4" t="s">
        <v>4</v>
      </c>
      <c r="F211" s="10">
        <f>F212+F214+F216</f>
        <v>10272.84</v>
      </c>
      <c r="G211" s="10">
        <f>G212+G214+G216</f>
        <v>10702.16</v>
      </c>
    </row>
    <row r="212" spans="1:7" s="3" customFormat="1" ht="51">
      <c r="A212" s="7" t="s">
        <v>233</v>
      </c>
      <c r="B212" s="4" t="s">
        <v>138</v>
      </c>
      <c r="C212" s="4" t="s">
        <v>126</v>
      </c>
      <c r="D212" s="4" t="s">
        <v>168</v>
      </c>
      <c r="E212" s="4" t="s">
        <v>96</v>
      </c>
      <c r="F212" s="10">
        <f>F213</f>
        <v>9137.46</v>
      </c>
      <c r="G212" s="10">
        <f>G213</f>
        <v>9566.78</v>
      </c>
    </row>
    <row r="213" spans="1:7" s="3" customFormat="1" ht="29.25" customHeight="1" outlineLevel="5">
      <c r="A213" s="7" t="s">
        <v>25</v>
      </c>
      <c r="B213" s="4" t="s">
        <v>138</v>
      </c>
      <c r="C213" s="4" t="s">
        <v>126</v>
      </c>
      <c r="D213" s="4" t="s">
        <v>168</v>
      </c>
      <c r="E213" s="4" t="s">
        <v>26</v>
      </c>
      <c r="F213" s="10">
        <v>9137.46</v>
      </c>
      <c r="G213" s="10">
        <v>9566.78</v>
      </c>
    </row>
    <row r="214" spans="1:7" s="3" customFormat="1" ht="15.75" customHeight="1" outlineLevel="5">
      <c r="A214" s="7" t="s">
        <v>232</v>
      </c>
      <c r="B214" s="4" t="s">
        <v>138</v>
      </c>
      <c r="C214" s="4" t="s">
        <v>126</v>
      </c>
      <c r="D214" s="4" t="s">
        <v>168</v>
      </c>
      <c r="E214" s="4" t="s">
        <v>103</v>
      </c>
      <c r="F214" s="10">
        <f>F215</f>
        <v>1066.38</v>
      </c>
      <c r="G214" s="10">
        <f>G215</f>
        <v>1066.38</v>
      </c>
    </row>
    <row r="215" spans="1:7" s="3" customFormat="1" ht="41.25" customHeight="1" outlineLevel="5">
      <c r="A215" s="7" t="s">
        <v>104</v>
      </c>
      <c r="B215" s="4" t="s">
        <v>138</v>
      </c>
      <c r="C215" s="4" t="s">
        <v>126</v>
      </c>
      <c r="D215" s="4" t="s">
        <v>168</v>
      </c>
      <c r="E215" s="4" t="s">
        <v>13</v>
      </c>
      <c r="F215" s="10">
        <v>1066.38</v>
      </c>
      <c r="G215" s="10">
        <v>1066.38</v>
      </c>
    </row>
    <row r="216" spans="1:7" s="3" customFormat="1" ht="15.75" customHeight="1" outlineLevel="5">
      <c r="A216" s="7" t="s">
        <v>106</v>
      </c>
      <c r="B216" s="4" t="s">
        <v>138</v>
      </c>
      <c r="C216" s="4" t="s">
        <v>126</v>
      </c>
      <c r="D216" s="4" t="s">
        <v>168</v>
      </c>
      <c r="E216" s="4" t="s">
        <v>107</v>
      </c>
      <c r="F216" s="10">
        <f>F217</f>
        <v>69</v>
      </c>
      <c r="G216" s="10">
        <f>G217</f>
        <v>69</v>
      </c>
    </row>
    <row r="217" spans="1:7" s="3" customFormat="1" ht="18.75" customHeight="1" outlineLevel="5">
      <c r="A217" s="7" t="s">
        <v>17</v>
      </c>
      <c r="B217" s="4" t="s">
        <v>138</v>
      </c>
      <c r="C217" s="4" t="s">
        <v>126</v>
      </c>
      <c r="D217" s="4" t="s">
        <v>168</v>
      </c>
      <c r="E217" s="4" t="s">
        <v>18</v>
      </c>
      <c r="F217" s="10">
        <v>69</v>
      </c>
      <c r="G217" s="10">
        <v>69</v>
      </c>
    </row>
    <row r="218" spans="1:7" s="3" customFormat="1" ht="18.75" customHeight="1" outlineLevel="5">
      <c r="A218" s="7" t="s">
        <v>51</v>
      </c>
      <c r="B218" s="4" t="s">
        <v>125</v>
      </c>
      <c r="C218" s="8" t="s">
        <v>89</v>
      </c>
      <c r="D218" s="4" t="s">
        <v>90</v>
      </c>
      <c r="E218" s="4" t="s">
        <v>4</v>
      </c>
      <c r="F218" s="10">
        <f>F219+F235</f>
        <v>24477.710000000003</v>
      </c>
      <c r="G218" s="10">
        <f>G219+G235</f>
        <v>25465.85</v>
      </c>
    </row>
    <row r="219" spans="1:7" s="3" customFormat="1" ht="18" customHeight="1" outlineLevel="5">
      <c r="A219" s="7" t="s">
        <v>52</v>
      </c>
      <c r="B219" s="4" t="s">
        <v>125</v>
      </c>
      <c r="C219" s="8" t="s">
        <v>88</v>
      </c>
      <c r="D219" s="4" t="s">
        <v>90</v>
      </c>
      <c r="E219" s="4" t="s">
        <v>4</v>
      </c>
      <c r="F219" s="10">
        <f>F220</f>
        <v>16438.510000000002</v>
      </c>
      <c r="G219" s="10">
        <f>G220</f>
        <v>17120.73</v>
      </c>
    </row>
    <row r="220" spans="1:7" s="3" customFormat="1" ht="51" customHeight="1" outlineLevel="5">
      <c r="A220" s="7" t="s">
        <v>261</v>
      </c>
      <c r="B220" s="8" t="s">
        <v>125</v>
      </c>
      <c r="C220" s="8" t="s">
        <v>88</v>
      </c>
      <c r="D220" s="4" t="s">
        <v>158</v>
      </c>
      <c r="E220" s="4" t="s">
        <v>4</v>
      </c>
      <c r="F220" s="10">
        <f>F221+F228</f>
        <v>16438.510000000002</v>
      </c>
      <c r="G220" s="10">
        <f>G221+G228</f>
        <v>17120.73</v>
      </c>
    </row>
    <row r="221" spans="1:7" s="3" customFormat="1" ht="33.75" customHeight="1" outlineLevel="5">
      <c r="A221" s="7" t="s">
        <v>170</v>
      </c>
      <c r="B221" s="8" t="s">
        <v>125</v>
      </c>
      <c r="C221" s="8" t="s">
        <v>88</v>
      </c>
      <c r="D221" s="4" t="s">
        <v>171</v>
      </c>
      <c r="E221" s="4" t="s">
        <v>4</v>
      </c>
      <c r="F221" s="10">
        <f>F222+F225</f>
        <v>7404.51</v>
      </c>
      <c r="G221" s="10">
        <f>G222+G225</f>
        <v>7717.88</v>
      </c>
    </row>
    <row r="222" spans="1:7" s="3" customFormat="1" ht="44.25" customHeight="1" outlineLevel="2">
      <c r="A222" s="17" t="s">
        <v>229</v>
      </c>
      <c r="B222" s="8" t="s">
        <v>125</v>
      </c>
      <c r="C222" s="8" t="s">
        <v>88</v>
      </c>
      <c r="D222" s="4" t="s">
        <v>192</v>
      </c>
      <c r="E222" s="4" t="s">
        <v>4</v>
      </c>
      <c r="F222" s="10">
        <f>F223</f>
        <v>737</v>
      </c>
      <c r="G222" s="10">
        <f>G223</f>
        <v>737</v>
      </c>
    </row>
    <row r="223" spans="1:7" ht="12.75">
      <c r="A223" s="18" t="s">
        <v>186</v>
      </c>
      <c r="B223" s="8" t="s">
        <v>125</v>
      </c>
      <c r="C223" s="8" t="s">
        <v>88</v>
      </c>
      <c r="D223" s="4" t="s">
        <v>192</v>
      </c>
      <c r="E223" s="4" t="s">
        <v>70</v>
      </c>
      <c r="F223" s="10">
        <f>F224</f>
        <v>737</v>
      </c>
      <c r="G223" s="10">
        <f>G224</f>
        <v>737</v>
      </c>
    </row>
    <row r="224" spans="1:7" ht="12.75">
      <c r="A224" s="18" t="s">
        <v>484</v>
      </c>
      <c r="B224" s="8" t="s">
        <v>125</v>
      </c>
      <c r="C224" s="8" t="s">
        <v>88</v>
      </c>
      <c r="D224" s="4" t="s">
        <v>192</v>
      </c>
      <c r="E224" s="4" t="s">
        <v>485</v>
      </c>
      <c r="F224" s="10">
        <v>737</v>
      </c>
      <c r="G224" s="10">
        <v>737</v>
      </c>
    </row>
    <row r="225" spans="1:7" ht="25.5">
      <c r="A225" s="7" t="s">
        <v>172</v>
      </c>
      <c r="B225" s="8" t="s">
        <v>125</v>
      </c>
      <c r="C225" s="8" t="s">
        <v>88</v>
      </c>
      <c r="D225" s="4" t="s">
        <v>173</v>
      </c>
      <c r="E225" s="4" t="s">
        <v>4</v>
      </c>
      <c r="F225" s="10">
        <f>F226</f>
        <v>6667.51</v>
      </c>
      <c r="G225" s="10">
        <f>G226</f>
        <v>6980.88</v>
      </c>
    </row>
    <row r="226" spans="1:7" ht="38.25">
      <c r="A226" s="7" t="s">
        <v>143</v>
      </c>
      <c r="B226" s="8" t="s">
        <v>125</v>
      </c>
      <c r="C226" s="8" t="s">
        <v>88</v>
      </c>
      <c r="D226" s="4" t="s">
        <v>173</v>
      </c>
      <c r="E226" s="4" t="s">
        <v>113</v>
      </c>
      <c r="F226" s="10">
        <f>F227</f>
        <v>6667.51</v>
      </c>
      <c r="G226" s="10">
        <f>G227</f>
        <v>6980.88</v>
      </c>
    </row>
    <row r="227" spans="1:7" ht="12.75">
      <c r="A227" s="7" t="s">
        <v>65</v>
      </c>
      <c r="B227" s="8" t="s">
        <v>125</v>
      </c>
      <c r="C227" s="8" t="s">
        <v>88</v>
      </c>
      <c r="D227" s="4" t="s">
        <v>173</v>
      </c>
      <c r="E227" s="4" t="s">
        <v>66</v>
      </c>
      <c r="F227" s="10">
        <v>6667.51</v>
      </c>
      <c r="G227" s="10">
        <v>6980.88</v>
      </c>
    </row>
    <row r="228" spans="1:7" ht="28.5" customHeight="1">
      <c r="A228" s="7" t="s">
        <v>175</v>
      </c>
      <c r="B228" s="8" t="s">
        <v>125</v>
      </c>
      <c r="C228" s="8" t="s">
        <v>88</v>
      </c>
      <c r="D228" s="4" t="s">
        <v>176</v>
      </c>
      <c r="E228" s="4" t="s">
        <v>4</v>
      </c>
      <c r="F228" s="10">
        <f>F229+F232</f>
        <v>9034</v>
      </c>
      <c r="G228" s="10">
        <f>G229+G232</f>
        <v>9402.85</v>
      </c>
    </row>
    <row r="229" spans="1:7" ht="30.75" customHeight="1">
      <c r="A229" s="18" t="s">
        <v>190</v>
      </c>
      <c r="B229" s="8" t="s">
        <v>125</v>
      </c>
      <c r="C229" s="8" t="s">
        <v>88</v>
      </c>
      <c r="D229" s="4" t="s">
        <v>191</v>
      </c>
      <c r="E229" s="4" t="s">
        <v>4</v>
      </c>
      <c r="F229" s="10">
        <f>F230</f>
        <v>1186</v>
      </c>
      <c r="G229" s="10">
        <f>G230</f>
        <v>1186</v>
      </c>
    </row>
    <row r="230" spans="1:7" ht="12.75">
      <c r="A230" s="18" t="s">
        <v>186</v>
      </c>
      <c r="B230" s="8" t="s">
        <v>125</v>
      </c>
      <c r="C230" s="8" t="s">
        <v>88</v>
      </c>
      <c r="D230" s="4" t="s">
        <v>191</v>
      </c>
      <c r="E230" s="4" t="s">
        <v>70</v>
      </c>
      <c r="F230" s="10">
        <f>F231</f>
        <v>1186</v>
      </c>
      <c r="G230" s="10">
        <f>G231</f>
        <v>1186</v>
      </c>
    </row>
    <row r="231" spans="1:7" ht="12.75">
      <c r="A231" s="18" t="s">
        <v>484</v>
      </c>
      <c r="B231" s="8" t="s">
        <v>125</v>
      </c>
      <c r="C231" s="8" t="s">
        <v>88</v>
      </c>
      <c r="D231" s="4" t="s">
        <v>191</v>
      </c>
      <c r="E231" s="4" t="s">
        <v>485</v>
      </c>
      <c r="F231" s="10">
        <v>1186</v>
      </c>
      <c r="G231" s="10">
        <v>1186</v>
      </c>
    </row>
    <row r="232" spans="1:7" ht="25.5">
      <c r="A232" s="7" t="s">
        <v>177</v>
      </c>
      <c r="B232" s="8" t="s">
        <v>125</v>
      </c>
      <c r="C232" s="8" t="s">
        <v>88</v>
      </c>
      <c r="D232" s="4" t="s">
        <v>178</v>
      </c>
      <c r="E232" s="4" t="s">
        <v>4</v>
      </c>
      <c r="F232" s="10">
        <f>F233</f>
        <v>7848</v>
      </c>
      <c r="G232" s="10">
        <f>G233</f>
        <v>8216.85</v>
      </c>
    </row>
    <row r="233" spans="1:7" ht="38.25">
      <c r="A233" s="7" t="s">
        <v>143</v>
      </c>
      <c r="B233" s="8" t="s">
        <v>125</v>
      </c>
      <c r="C233" s="8" t="s">
        <v>88</v>
      </c>
      <c r="D233" s="4" t="s">
        <v>178</v>
      </c>
      <c r="E233" s="4" t="s">
        <v>113</v>
      </c>
      <c r="F233" s="10">
        <f>F234</f>
        <v>7848</v>
      </c>
      <c r="G233" s="10">
        <f>G234</f>
        <v>8216.85</v>
      </c>
    </row>
    <row r="234" spans="1:7" ht="12.75">
      <c r="A234" s="7" t="s">
        <v>65</v>
      </c>
      <c r="B234" s="8" t="s">
        <v>125</v>
      </c>
      <c r="C234" s="8" t="s">
        <v>88</v>
      </c>
      <c r="D234" s="4" t="s">
        <v>178</v>
      </c>
      <c r="E234" s="4" t="s">
        <v>66</v>
      </c>
      <c r="F234" s="10">
        <v>7848</v>
      </c>
      <c r="G234" s="10">
        <v>8216.85</v>
      </c>
    </row>
    <row r="235" spans="1:7" ht="25.5">
      <c r="A235" s="7" t="s">
        <v>53</v>
      </c>
      <c r="B235" s="8" t="s">
        <v>125</v>
      </c>
      <c r="C235" s="8" t="s">
        <v>101</v>
      </c>
      <c r="D235" s="4" t="s">
        <v>90</v>
      </c>
      <c r="E235" s="4" t="s">
        <v>4</v>
      </c>
      <c r="F235" s="10">
        <f>F236</f>
        <v>8039.200000000001</v>
      </c>
      <c r="G235" s="10">
        <f>G236</f>
        <v>8345.119999999999</v>
      </c>
    </row>
    <row r="236" spans="1:7" ht="51">
      <c r="A236" s="7" t="s">
        <v>157</v>
      </c>
      <c r="B236" s="8" t="s">
        <v>125</v>
      </c>
      <c r="C236" s="8" t="s">
        <v>101</v>
      </c>
      <c r="D236" s="4" t="s">
        <v>158</v>
      </c>
      <c r="E236" s="4" t="s">
        <v>4</v>
      </c>
      <c r="F236" s="10">
        <f>F237</f>
        <v>8039.200000000001</v>
      </c>
      <c r="G236" s="10">
        <f>G237</f>
        <v>8345.119999999999</v>
      </c>
    </row>
    <row r="237" spans="1:7" ht="38.25">
      <c r="A237" s="7" t="s">
        <v>230</v>
      </c>
      <c r="B237" s="8" t="s">
        <v>125</v>
      </c>
      <c r="C237" s="8" t="s">
        <v>101</v>
      </c>
      <c r="D237" s="4" t="s">
        <v>231</v>
      </c>
      <c r="E237" s="4" t="s">
        <v>4</v>
      </c>
      <c r="F237" s="10">
        <f>F238+F241+F248</f>
        <v>8039.200000000001</v>
      </c>
      <c r="G237" s="10">
        <f>G238+G241+G248</f>
        <v>8345.119999999999</v>
      </c>
    </row>
    <row r="238" spans="1:7" ht="38.25">
      <c r="A238" s="7" t="s">
        <v>11</v>
      </c>
      <c r="B238" s="8" t="s">
        <v>125</v>
      </c>
      <c r="C238" s="8" t="s">
        <v>101</v>
      </c>
      <c r="D238" s="8" t="s">
        <v>197</v>
      </c>
      <c r="E238" s="8" t="s">
        <v>4</v>
      </c>
      <c r="F238" s="10">
        <f>F239</f>
        <v>1819.69</v>
      </c>
      <c r="G238" s="10">
        <f>G239</f>
        <v>1905.21</v>
      </c>
    </row>
    <row r="239" spans="1:7" ht="51">
      <c r="A239" s="7" t="s">
        <v>233</v>
      </c>
      <c r="B239" s="8" t="s">
        <v>125</v>
      </c>
      <c r="C239" s="8" t="s">
        <v>101</v>
      </c>
      <c r="D239" s="8" t="s">
        <v>197</v>
      </c>
      <c r="E239" s="8" t="s">
        <v>96</v>
      </c>
      <c r="F239" s="10">
        <f>F240</f>
        <v>1819.69</v>
      </c>
      <c r="G239" s="10">
        <f>G240</f>
        <v>1905.21</v>
      </c>
    </row>
    <row r="240" spans="1:7" ht="25.5">
      <c r="A240" s="7" t="s">
        <v>8</v>
      </c>
      <c r="B240" s="8" t="s">
        <v>125</v>
      </c>
      <c r="C240" s="8" t="s">
        <v>101</v>
      </c>
      <c r="D240" s="8" t="s">
        <v>197</v>
      </c>
      <c r="E240" s="8" t="s">
        <v>9</v>
      </c>
      <c r="F240" s="10">
        <v>1819.69</v>
      </c>
      <c r="G240" s="10">
        <v>1905.21</v>
      </c>
    </row>
    <row r="241" spans="1:7" ht="38.25">
      <c r="A241" s="7" t="s">
        <v>112</v>
      </c>
      <c r="B241" s="8" t="s">
        <v>125</v>
      </c>
      <c r="C241" s="8" t="s">
        <v>101</v>
      </c>
      <c r="D241" s="4" t="s">
        <v>198</v>
      </c>
      <c r="E241" s="4" t="s">
        <v>4</v>
      </c>
      <c r="F241" s="10">
        <f>F242+F244+F246</f>
        <v>4911.51</v>
      </c>
      <c r="G241" s="10">
        <f>G242+G244+G246</f>
        <v>5131.91</v>
      </c>
    </row>
    <row r="242" spans="1:7" ht="51">
      <c r="A242" s="7" t="s">
        <v>233</v>
      </c>
      <c r="B242" s="8" t="s">
        <v>125</v>
      </c>
      <c r="C242" s="8" t="s">
        <v>101</v>
      </c>
      <c r="D242" s="4" t="s">
        <v>198</v>
      </c>
      <c r="E242" s="4" t="s">
        <v>96</v>
      </c>
      <c r="F242" s="10">
        <f>F243</f>
        <v>4690.21</v>
      </c>
      <c r="G242" s="10">
        <f>G243</f>
        <v>4910.61</v>
      </c>
    </row>
    <row r="243" spans="1:7" ht="25.5">
      <c r="A243" s="7" t="s">
        <v>25</v>
      </c>
      <c r="B243" s="8" t="s">
        <v>125</v>
      </c>
      <c r="C243" s="8" t="s">
        <v>101</v>
      </c>
      <c r="D243" s="4" t="s">
        <v>198</v>
      </c>
      <c r="E243" s="4" t="s">
        <v>26</v>
      </c>
      <c r="F243" s="10">
        <v>4690.21</v>
      </c>
      <c r="G243" s="10">
        <v>4910.61</v>
      </c>
    </row>
    <row r="244" spans="1:7" ht="25.5">
      <c r="A244" s="7" t="s">
        <v>232</v>
      </c>
      <c r="B244" s="8" t="s">
        <v>125</v>
      </c>
      <c r="C244" s="8" t="s">
        <v>101</v>
      </c>
      <c r="D244" s="4" t="s">
        <v>198</v>
      </c>
      <c r="E244" s="4" t="s">
        <v>103</v>
      </c>
      <c r="F244" s="10">
        <f>F245</f>
        <v>220.3</v>
      </c>
      <c r="G244" s="10">
        <f>G245</f>
        <v>220.3</v>
      </c>
    </row>
    <row r="245" spans="1:7" ht="38.25">
      <c r="A245" s="7" t="s">
        <v>104</v>
      </c>
      <c r="B245" s="8" t="s">
        <v>125</v>
      </c>
      <c r="C245" s="8" t="s">
        <v>101</v>
      </c>
      <c r="D245" s="4" t="s">
        <v>198</v>
      </c>
      <c r="E245" s="4" t="s">
        <v>13</v>
      </c>
      <c r="F245" s="10">
        <v>220.3</v>
      </c>
      <c r="G245" s="10">
        <v>220.3</v>
      </c>
    </row>
    <row r="246" spans="1:7" ht="12.75">
      <c r="A246" s="7" t="s">
        <v>106</v>
      </c>
      <c r="B246" s="8" t="s">
        <v>125</v>
      </c>
      <c r="C246" s="8" t="s">
        <v>101</v>
      </c>
      <c r="D246" s="4" t="s">
        <v>198</v>
      </c>
      <c r="E246" s="4" t="s">
        <v>107</v>
      </c>
      <c r="F246" s="10">
        <f>F247</f>
        <v>1</v>
      </c>
      <c r="G246" s="10">
        <f>G247</f>
        <v>1</v>
      </c>
    </row>
    <row r="247" spans="1:7" ht="12.75">
      <c r="A247" s="7" t="s">
        <v>17</v>
      </c>
      <c r="B247" s="8" t="s">
        <v>125</v>
      </c>
      <c r="C247" s="8" t="s">
        <v>101</v>
      </c>
      <c r="D247" s="4" t="s">
        <v>198</v>
      </c>
      <c r="E247" s="4" t="s">
        <v>18</v>
      </c>
      <c r="F247" s="10">
        <v>1</v>
      </c>
      <c r="G247" s="10">
        <v>1</v>
      </c>
    </row>
    <row r="248" spans="1:7" ht="12.75">
      <c r="A248" s="18" t="s">
        <v>270</v>
      </c>
      <c r="B248" s="8" t="s">
        <v>125</v>
      </c>
      <c r="C248" s="8" t="s">
        <v>101</v>
      </c>
      <c r="D248" s="4" t="s">
        <v>271</v>
      </c>
      <c r="E248" s="4" t="s">
        <v>4</v>
      </c>
      <c r="F248" s="10">
        <f>F249</f>
        <v>1308</v>
      </c>
      <c r="G248" s="10">
        <f>G249</f>
        <v>1308</v>
      </c>
    </row>
    <row r="249" spans="1:7" ht="38.25">
      <c r="A249" s="7" t="s">
        <v>143</v>
      </c>
      <c r="B249" s="8" t="s">
        <v>125</v>
      </c>
      <c r="C249" s="8" t="s">
        <v>101</v>
      </c>
      <c r="D249" s="4" t="s">
        <v>271</v>
      </c>
      <c r="E249" s="4" t="s">
        <v>113</v>
      </c>
      <c r="F249" s="10">
        <f>F250</f>
        <v>1308</v>
      </c>
      <c r="G249" s="10">
        <f>G250</f>
        <v>1308</v>
      </c>
    </row>
    <row r="250" spans="1:7" ht="12.75">
      <c r="A250" s="7" t="s">
        <v>114</v>
      </c>
      <c r="B250" s="8" t="s">
        <v>125</v>
      </c>
      <c r="C250" s="8" t="s">
        <v>101</v>
      </c>
      <c r="D250" s="4" t="s">
        <v>271</v>
      </c>
      <c r="E250" s="4" t="s">
        <v>115</v>
      </c>
      <c r="F250" s="10">
        <v>1308</v>
      </c>
      <c r="G250" s="10">
        <v>1308</v>
      </c>
    </row>
    <row r="251" spans="1:7" ht="12.75">
      <c r="A251" s="7" t="s">
        <v>54</v>
      </c>
      <c r="B251" s="4" t="s">
        <v>179</v>
      </c>
      <c r="C251" s="4" t="s">
        <v>89</v>
      </c>
      <c r="D251" s="4" t="s">
        <v>90</v>
      </c>
      <c r="E251" s="4" t="s">
        <v>4</v>
      </c>
      <c r="F251" s="10">
        <f>F252+F258</f>
        <v>7038</v>
      </c>
      <c r="G251" s="10">
        <f>G252+G258</f>
        <v>7038</v>
      </c>
    </row>
    <row r="252" spans="1:7" ht="12.75">
      <c r="A252" s="7" t="s">
        <v>55</v>
      </c>
      <c r="B252" s="4" t="s">
        <v>179</v>
      </c>
      <c r="C252" s="4" t="s">
        <v>88</v>
      </c>
      <c r="D252" s="4" t="s">
        <v>90</v>
      </c>
      <c r="E252" s="4" t="s">
        <v>4</v>
      </c>
      <c r="F252" s="10">
        <f>F253</f>
        <v>1814</v>
      </c>
      <c r="G252" s="10">
        <f>G253</f>
        <v>1814</v>
      </c>
    </row>
    <row r="253" spans="1:7" ht="25.5">
      <c r="A253" s="9" t="s">
        <v>16</v>
      </c>
      <c r="B253" s="4" t="s">
        <v>179</v>
      </c>
      <c r="C253" s="4" t="s">
        <v>88</v>
      </c>
      <c r="D253" s="4" t="s">
        <v>92</v>
      </c>
      <c r="E253" s="4" t="s">
        <v>4</v>
      </c>
      <c r="F253" s="10">
        <f>F255</f>
        <v>1814</v>
      </c>
      <c r="G253" s="10">
        <f>G255</f>
        <v>1814</v>
      </c>
    </row>
    <row r="254" spans="1:7" ht="25.5">
      <c r="A254" s="9" t="s">
        <v>93</v>
      </c>
      <c r="B254" s="4" t="s">
        <v>179</v>
      </c>
      <c r="C254" s="4" t="s">
        <v>88</v>
      </c>
      <c r="D254" s="4" t="s">
        <v>94</v>
      </c>
      <c r="E254" s="4" t="s">
        <v>4</v>
      </c>
      <c r="F254" s="10">
        <f>F255</f>
        <v>1814</v>
      </c>
      <c r="G254" s="10">
        <f>G255</f>
        <v>1814</v>
      </c>
    </row>
    <row r="255" spans="1:7" ht="12.75">
      <c r="A255" s="7" t="s">
        <v>56</v>
      </c>
      <c r="B255" s="4" t="s">
        <v>179</v>
      </c>
      <c r="C255" s="4" t="s">
        <v>88</v>
      </c>
      <c r="D255" s="4" t="s">
        <v>180</v>
      </c>
      <c r="E255" s="4" t="s">
        <v>4</v>
      </c>
      <c r="F255" s="10">
        <f>F257</f>
        <v>1814</v>
      </c>
      <c r="G255" s="10">
        <f>G257</f>
        <v>1814</v>
      </c>
    </row>
    <row r="256" spans="1:7" ht="25.5">
      <c r="A256" s="7" t="s">
        <v>166</v>
      </c>
      <c r="B256" s="4" t="s">
        <v>179</v>
      </c>
      <c r="C256" s="4" t="s">
        <v>88</v>
      </c>
      <c r="D256" s="4" t="s">
        <v>180</v>
      </c>
      <c r="E256" s="4" t="s">
        <v>167</v>
      </c>
      <c r="F256" s="10">
        <f>F257</f>
        <v>1814</v>
      </c>
      <c r="G256" s="10">
        <f>G257</f>
        <v>1814</v>
      </c>
    </row>
    <row r="257" spans="1:7" ht="25.5">
      <c r="A257" s="7" t="s">
        <v>57</v>
      </c>
      <c r="B257" s="4" t="s">
        <v>179</v>
      </c>
      <c r="C257" s="4" t="s">
        <v>88</v>
      </c>
      <c r="D257" s="4" t="s">
        <v>180</v>
      </c>
      <c r="E257" s="4" t="s">
        <v>58</v>
      </c>
      <c r="F257" s="10">
        <v>1814</v>
      </c>
      <c r="G257" s="10">
        <v>1814</v>
      </c>
    </row>
    <row r="258" spans="1:7" ht="12.75">
      <c r="A258" s="7" t="s">
        <v>59</v>
      </c>
      <c r="B258" s="4" t="s">
        <v>179</v>
      </c>
      <c r="C258" s="4" t="s">
        <v>101</v>
      </c>
      <c r="D258" s="4" t="s">
        <v>90</v>
      </c>
      <c r="E258" s="4" t="s">
        <v>4</v>
      </c>
      <c r="F258" s="10">
        <f>F261</f>
        <v>5224</v>
      </c>
      <c r="G258" s="10">
        <f>G261</f>
        <v>5224</v>
      </c>
    </row>
    <row r="259" spans="1:7" ht="38.25">
      <c r="A259" s="7" t="s">
        <v>216</v>
      </c>
      <c r="B259" s="4" t="s">
        <v>179</v>
      </c>
      <c r="C259" s="4" t="s">
        <v>101</v>
      </c>
      <c r="D259" s="4" t="s">
        <v>139</v>
      </c>
      <c r="E259" s="4" t="s">
        <v>4</v>
      </c>
      <c r="F259" s="10">
        <f aca="true" t="shared" si="18" ref="F259:G262">F260</f>
        <v>5224</v>
      </c>
      <c r="G259" s="10">
        <f t="shared" si="18"/>
        <v>5224</v>
      </c>
    </row>
    <row r="260" spans="1:7" ht="38.25">
      <c r="A260" s="18" t="s">
        <v>221</v>
      </c>
      <c r="B260" s="4" t="s">
        <v>179</v>
      </c>
      <c r="C260" s="4" t="s">
        <v>101</v>
      </c>
      <c r="D260" s="4" t="s">
        <v>222</v>
      </c>
      <c r="E260" s="4" t="s">
        <v>4</v>
      </c>
      <c r="F260" s="10">
        <f t="shared" si="18"/>
        <v>5224</v>
      </c>
      <c r="G260" s="10">
        <f t="shared" si="18"/>
        <v>5224</v>
      </c>
    </row>
    <row r="261" spans="1:7" ht="76.5">
      <c r="A261" s="7" t="s">
        <v>241</v>
      </c>
      <c r="B261" s="4" t="s">
        <v>179</v>
      </c>
      <c r="C261" s="4" t="s">
        <v>101</v>
      </c>
      <c r="D261" s="4" t="s">
        <v>181</v>
      </c>
      <c r="E261" s="4" t="s">
        <v>4</v>
      </c>
      <c r="F261" s="10">
        <f t="shared" si="18"/>
        <v>5224</v>
      </c>
      <c r="G261" s="10">
        <f t="shared" si="18"/>
        <v>5224</v>
      </c>
    </row>
    <row r="262" spans="1:7" ht="25.5">
      <c r="A262" s="7" t="s">
        <v>166</v>
      </c>
      <c r="B262" s="4" t="s">
        <v>179</v>
      </c>
      <c r="C262" s="4" t="s">
        <v>101</v>
      </c>
      <c r="D262" s="4" t="s">
        <v>181</v>
      </c>
      <c r="E262" s="4" t="s">
        <v>167</v>
      </c>
      <c r="F262" s="10">
        <f t="shared" si="18"/>
        <v>5224</v>
      </c>
      <c r="G262" s="10">
        <f t="shared" si="18"/>
        <v>5224</v>
      </c>
    </row>
    <row r="263" spans="1:7" ht="25.5">
      <c r="A263" s="7" t="s">
        <v>57</v>
      </c>
      <c r="B263" s="4" t="s">
        <v>179</v>
      </c>
      <c r="C263" s="4" t="s">
        <v>101</v>
      </c>
      <c r="D263" s="4" t="s">
        <v>181</v>
      </c>
      <c r="E263" s="4" t="s">
        <v>58</v>
      </c>
      <c r="F263" s="10">
        <v>5224</v>
      </c>
      <c r="G263" s="10">
        <v>5224</v>
      </c>
    </row>
    <row r="264" spans="1:7" ht="12.75">
      <c r="A264" s="7" t="s">
        <v>60</v>
      </c>
      <c r="B264" s="4" t="s">
        <v>108</v>
      </c>
      <c r="C264" s="4" t="s">
        <v>89</v>
      </c>
      <c r="D264" s="4" t="s">
        <v>90</v>
      </c>
      <c r="E264" s="4" t="s">
        <v>4</v>
      </c>
      <c r="F264" s="10">
        <f aca="true" t="shared" si="19" ref="F264:G266">F265</f>
        <v>200</v>
      </c>
      <c r="G264" s="10">
        <f t="shared" si="19"/>
        <v>200</v>
      </c>
    </row>
    <row r="265" spans="1:7" ht="12.75">
      <c r="A265" s="7" t="s">
        <v>507</v>
      </c>
      <c r="B265" s="4" t="s">
        <v>108</v>
      </c>
      <c r="C265" s="4" t="s">
        <v>91</v>
      </c>
      <c r="D265" s="4" t="s">
        <v>90</v>
      </c>
      <c r="E265" s="4" t="s">
        <v>4</v>
      </c>
      <c r="F265" s="10">
        <f t="shared" si="19"/>
        <v>200</v>
      </c>
      <c r="G265" s="10">
        <f t="shared" si="19"/>
        <v>200</v>
      </c>
    </row>
    <row r="266" spans="1:7" ht="38.25">
      <c r="A266" s="7" t="s">
        <v>248</v>
      </c>
      <c r="B266" s="4" t="s">
        <v>108</v>
      </c>
      <c r="C266" s="4" t="s">
        <v>91</v>
      </c>
      <c r="D266" s="4" t="s">
        <v>182</v>
      </c>
      <c r="E266" s="4" t="s">
        <v>4</v>
      </c>
      <c r="F266" s="10">
        <f t="shared" si="19"/>
        <v>200</v>
      </c>
      <c r="G266" s="10">
        <f t="shared" si="19"/>
        <v>200</v>
      </c>
    </row>
    <row r="267" spans="1:7" ht="25.5">
      <c r="A267" s="7" t="s">
        <v>61</v>
      </c>
      <c r="B267" s="4" t="s">
        <v>108</v>
      </c>
      <c r="C267" s="4" t="s">
        <v>91</v>
      </c>
      <c r="D267" s="4" t="s">
        <v>183</v>
      </c>
      <c r="E267" s="4" t="s">
        <v>4</v>
      </c>
      <c r="F267" s="10">
        <f>F270+F272+F274+F268</f>
        <v>200</v>
      </c>
      <c r="G267" s="10">
        <f>G270+G272+G274+G268</f>
        <v>200</v>
      </c>
    </row>
    <row r="268" spans="1:7" ht="51">
      <c r="A268" s="19" t="s">
        <v>233</v>
      </c>
      <c r="B268" s="4" t="s">
        <v>108</v>
      </c>
      <c r="C268" s="4" t="s">
        <v>91</v>
      </c>
      <c r="D268" s="4" t="s">
        <v>183</v>
      </c>
      <c r="E268" s="4" t="s">
        <v>96</v>
      </c>
      <c r="F268" s="10">
        <f>F269</f>
        <v>66</v>
      </c>
      <c r="G268" s="10">
        <f>G269</f>
        <v>66</v>
      </c>
    </row>
    <row r="269" spans="1:7" ht="25.5">
      <c r="A269" s="19" t="s">
        <v>8</v>
      </c>
      <c r="B269" s="110" t="s">
        <v>108</v>
      </c>
      <c r="C269" s="110" t="s">
        <v>91</v>
      </c>
      <c r="D269" s="110" t="s">
        <v>183</v>
      </c>
      <c r="E269" s="110" t="s">
        <v>9</v>
      </c>
      <c r="F269" s="10">
        <v>66</v>
      </c>
      <c r="G269" s="10">
        <v>66</v>
      </c>
    </row>
    <row r="270" spans="1:7" ht="25.5">
      <c r="A270" s="7" t="s">
        <v>232</v>
      </c>
      <c r="B270" s="4" t="s">
        <v>108</v>
      </c>
      <c r="C270" s="4" t="s">
        <v>91</v>
      </c>
      <c r="D270" s="4" t="s">
        <v>183</v>
      </c>
      <c r="E270" s="4" t="s">
        <v>103</v>
      </c>
      <c r="F270" s="10">
        <f>F271</f>
        <v>31</v>
      </c>
      <c r="G270" s="10">
        <f>G271</f>
        <v>31</v>
      </c>
    </row>
    <row r="271" spans="1:7" ht="38.25">
      <c r="A271" s="7" t="s">
        <v>104</v>
      </c>
      <c r="B271" s="4" t="s">
        <v>108</v>
      </c>
      <c r="C271" s="4" t="s">
        <v>91</v>
      </c>
      <c r="D271" s="4" t="s">
        <v>183</v>
      </c>
      <c r="E271" s="4" t="s">
        <v>13</v>
      </c>
      <c r="F271" s="10">
        <v>31</v>
      </c>
      <c r="G271" s="10">
        <v>31</v>
      </c>
    </row>
    <row r="272" spans="1:7" ht="38.25">
      <c r="A272" s="7" t="s">
        <v>143</v>
      </c>
      <c r="B272" s="4" t="s">
        <v>108</v>
      </c>
      <c r="C272" s="4" t="s">
        <v>91</v>
      </c>
      <c r="D272" s="4" t="s">
        <v>183</v>
      </c>
      <c r="E272" s="4" t="s">
        <v>113</v>
      </c>
      <c r="F272" s="10">
        <f>F273</f>
        <v>100</v>
      </c>
      <c r="G272" s="10">
        <f>G273</f>
        <v>100</v>
      </c>
    </row>
    <row r="273" spans="1:7" ht="12.75">
      <c r="A273" s="7" t="s">
        <v>65</v>
      </c>
      <c r="B273" s="4" t="s">
        <v>108</v>
      </c>
      <c r="C273" s="4" t="s">
        <v>91</v>
      </c>
      <c r="D273" s="4" t="s">
        <v>183</v>
      </c>
      <c r="E273" s="4" t="s">
        <v>66</v>
      </c>
      <c r="F273" s="10">
        <v>100</v>
      </c>
      <c r="G273" s="10">
        <v>100</v>
      </c>
    </row>
    <row r="274" spans="1:7" ht="12.75">
      <c r="A274" s="7" t="s">
        <v>106</v>
      </c>
      <c r="B274" s="4" t="s">
        <v>108</v>
      </c>
      <c r="C274" s="4" t="s">
        <v>91</v>
      </c>
      <c r="D274" s="4" t="s">
        <v>183</v>
      </c>
      <c r="E274" s="4" t="s">
        <v>107</v>
      </c>
      <c r="F274" s="10">
        <f>F275</f>
        <v>3</v>
      </c>
      <c r="G274" s="10">
        <f>G275</f>
        <v>3</v>
      </c>
    </row>
    <row r="275" spans="1:7" ht="12.75">
      <c r="A275" s="7" t="s">
        <v>17</v>
      </c>
      <c r="B275" s="4" t="s">
        <v>108</v>
      </c>
      <c r="C275" s="4" t="s">
        <v>91</v>
      </c>
      <c r="D275" s="4" t="s">
        <v>183</v>
      </c>
      <c r="E275" s="4" t="s">
        <v>18</v>
      </c>
      <c r="F275" s="10">
        <v>3</v>
      </c>
      <c r="G275" s="10">
        <v>3</v>
      </c>
    </row>
    <row r="276" spans="1:7" ht="12.75">
      <c r="A276" s="7" t="s">
        <v>62</v>
      </c>
      <c r="B276" s="4" t="s">
        <v>129</v>
      </c>
      <c r="C276" s="4" t="s">
        <v>89</v>
      </c>
      <c r="D276" s="4" t="s">
        <v>90</v>
      </c>
      <c r="E276" s="4" t="s">
        <v>4</v>
      </c>
      <c r="F276" s="10">
        <f aca="true" t="shared" si="20" ref="F276:G279">F277</f>
        <v>2873</v>
      </c>
      <c r="G276" s="10">
        <f t="shared" si="20"/>
        <v>2873</v>
      </c>
    </row>
    <row r="277" spans="1:7" ht="12.75">
      <c r="A277" s="7" t="s">
        <v>63</v>
      </c>
      <c r="B277" s="4" t="s">
        <v>129</v>
      </c>
      <c r="C277" s="4" t="s">
        <v>91</v>
      </c>
      <c r="D277" s="4" t="s">
        <v>90</v>
      </c>
      <c r="E277" s="4" t="s">
        <v>4</v>
      </c>
      <c r="F277" s="10">
        <f t="shared" si="20"/>
        <v>2873</v>
      </c>
      <c r="G277" s="10">
        <f t="shared" si="20"/>
        <v>2873</v>
      </c>
    </row>
    <row r="278" spans="1:7" ht="38.25">
      <c r="A278" s="20" t="s">
        <v>223</v>
      </c>
      <c r="B278" s="4" t="s">
        <v>129</v>
      </c>
      <c r="C278" s="4" t="s">
        <v>91</v>
      </c>
      <c r="D278" s="4" t="s">
        <v>111</v>
      </c>
      <c r="E278" s="4" t="s">
        <v>4</v>
      </c>
      <c r="F278" s="10">
        <f t="shared" si="20"/>
        <v>2873</v>
      </c>
      <c r="G278" s="10">
        <f t="shared" si="20"/>
        <v>2873</v>
      </c>
    </row>
    <row r="279" spans="1:7" ht="38.25">
      <c r="A279" s="20" t="s">
        <v>224</v>
      </c>
      <c r="B279" s="4" t="s">
        <v>129</v>
      </c>
      <c r="C279" s="4" t="s">
        <v>91</v>
      </c>
      <c r="D279" s="4" t="s">
        <v>238</v>
      </c>
      <c r="E279" s="4" t="s">
        <v>4</v>
      </c>
      <c r="F279" s="10">
        <f t="shared" si="20"/>
        <v>2873</v>
      </c>
      <c r="G279" s="10">
        <f t="shared" si="20"/>
        <v>2873</v>
      </c>
    </row>
    <row r="280" spans="1:7" ht="38.25">
      <c r="A280" s="7" t="s">
        <v>64</v>
      </c>
      <c r="B280" s="4" t="s">
        <v>129</v>
      </c>
      <c r="C280" s="4" t="s">
        <v>91</v>
      </c>
      <c r="D280" s="4" t="s">
        <v>239</v>
      </c>
      <c r="E280" s="4" t="s">
        <v>4</v>
      </c>
      <c r="F280" s="10">
        <f>F282</f>
        <v>2873</v>
      </c>
      <c r="G280" s="10">
        <f>G282</f>
        <v>2873</v>
      </c>
    </row>
    <row r="281" spans="1:7" ht="38.25">
      <c r="A281" s="7" t="s">
        <v>143</v>
      </c>
      <c r="B281" s="4" t="s">
        <v>129</v>
      </c>
      <c r="C281" s="4" t="s">
        <v>91</v>
      </c>
      <c r="D281" s="4" t="s">
        <v>239</v>
      </c>
      <c r="E281" s="4" t="s">
        <v>113</v>
      </c>
      <c r="F281" s="10">
        <f>F282</f>
        <v>2873</v>
      </c>
      <c r="G281" s="10">
        <f>G282</f>
        <v>2873</v>
      </c>
    </row>
    <row r="282" spans="1:7" ht="12.75">
      <c r="A282" s="7" t="s">
        <v>65</v>
      </c>
      <c r="B282" s="4" t="s">
        <v>129</v>
      </c>
      <c r="C282" s="4" t="s">
        <v>91</v>
      </c>
      <c r="D282" s="4" t="s">
        <v>239</v>
      </c>
      <c r="E282" s="4" t="s">
        <v>66</v>
      </c>
      <c r="F282" s="10">
        <v>2873</v>
      </c>
      <c r="G282" s="10">
        <v>2873</v>
      </c>
    </row>
    <row r="283" spans="1:7" ht="51">
      <c r="A283" s="7" t="s">
        <v>67</v>
      </c>
      <c r="B283" s="4" t="s">
        <v>184</v>
      </c>
      <c r="C283" s="8" t="s">
        <v>89</v>
      </c>
      <c r="D283" s="4" t="s">
        <v>90</v>
      </c>
      <c r="E283" s="4" t="s">
        <v>4</v>
      </c>
      <c r="F283" s="10">
        <f aca="true" t="shared" si="21" ref="F283:G285">F284</f>
        <v>13719</v>
      </c>
      <c r="G283" s="10">
        <f t="shared" si="21"/>
        <v>13719</v>
      </c>
    </row>
    <row r="284" spans="1:7" ht="25.5">
      <c r="A284" s="22" t="s">
        <v>68</v>
      </c>
      <c r="B284" s="4" t="s">
        <v>184</v>
      </c>
      <c r="C284" s="8" t="s">
        <v>88</v>
      </c>
      <c r="D284" s="4" t="s">
        <v>90</v>
      </c>
      <c r="E284" s="4" t="s">
        <v>4</v>
      </c>
      <c r="F284" s="10">
        <f t="shared" si="21"/>
        <v>13719</v>
      </c>
      <c r="G284" s="10">
        <f t="shared" si="21"/>
        <v>13719</v>
      </c>
    </row>
    <row r="285" spans="1:7" ht="25.5">
      <c r="A285" s="9" t="s">
        <v>16</v>
      </c>
      <c r="B285" s="4" t="s">
        <v>184</v>
      </c>
      <c r="C285" s="4" t="s">
        <v>88</v>
      </c>
      <c r="D285" s="4" t="s">
        <v>92</v>
      </c>
      <c r="E285" s="4" t="s">
        <v>4</v>
      </c>
      <c r="F285" s="10">
        <f t="shared" si="21"/>
        <v>13719</v>
      </c>
      <c r="G285" s="10">
        <f t="shared" si="21"/>
        <v>13719</v>
      </c>
    </row>
    <row r="286" spans="1:7" ht="25.5">
      <c r="A286" s="9" t="s">
        <v>93</v>
      </c>
      <c r="B286" s="4" t="s">
        <v>184</v>
      </c>
      <c r="C286" s="4" t="s">
        <v>88</v>
      </c>
      <c r="D286" s="4" t="s">
        <v>94</v>
      </c>
      <c r="E286" s="4" t="s">
        <v>4</v>
      </c>
      <c r="F286" s="10">
        <f>F287+F290</f>
        <v>13719</v>
      </c>
      <c r="G286" s="10">
        <f>G287+G290</f>
        <v>13719</v>
      </c>
    </row>
    <row r="287" spans="1:7" ht="38.25">
      <c r="A287" s="22" t="s">
        <v>267</v>
      </c>
      <c r="B287" s="4" t="s">
        <v>184</v>
      </c>
      <c r="C287" s="4" t="s">
        <v>88</v>
      </c>
      <c r="D287" s="4" t="s">
        <v>185</v>
      </c>
      <c r="E287" s="4" t="s">
        <v>4</v>
      </c>
      <c r="F287" s="10">
        <f>F288</f>
        <v>159.54</v>
      </c>
      <c r="G287" s="10">
        <f>G288</f>
        <v>159.54</v>
      </c>
    </row>
    <row r="288" spans="1:7" ht="12.75">
      <c r="A288" s="22" t="s">
        <v>186</v>
      </c>
      <c r="B288" s="4" t="s">
        <v>184</v>
      </c>
      <c r="C288" s="4" t="s">
        <v>88</v>
      </c>
      <c r="D288" s="4" t="s">
        <v>185</v>
      </c>
      <c r="E288" s="4" t="s">
        <v>70</v>
      </c>
      <c r="F288" s="10">
        <f>F289</f>
        <v>159.54</v>
      </c>
      <c r="G288" s="10">
        <f>G289</f>
        <v>159.54</v>
      </c>
    </row>
    <row r="289" spans="1:7" ht="12.75">
      <c r="A289" s="22" t="s">
        <v>69</v>
      </c>
      <c r="B289" s="4" t="s">
        <v>184</v>
      </c>
      <c r="C289" s="4" t="s">
        <v>88</v>
      </c>
      <c r="D289" s="4" t="s">
        <v>185</v>
      </c>
      <c r="E289" s="4" t="s">
        <v>187</v>
      </c>
      <c r="F289" s="10">
        <v>159.54</v>
      </c>
      <c r="G289" s="10">
        <v>159.54</v>
      </c>
    </row>
    <row r="290" spans="1:7" ht="38.25">
      <c r="A290" s="22" t="s">
        <v>268</v>
      </c>
      <c r="B290" s="4" t="s">
        <v>184</v>
      </c>
      <c r="C290" s="4" t="s">
        <v>88</v>
      </c>
      <c r="D290" s="4" t="s">
        <v>269</v>
      </c>
      <c r="E290" s="4" t="s">
        <v>4</v>
      </c>
      <c r="F290" s="10">
        <f>F291</f>
        <v>13559.46</v>
      </c>
      <c r="G290" s="10">
        <f>G291</f>
        <v>13559.46</v>
      </c>
    </row>
    <row r="291" spans="1:7" ht="12.75">
      <c r="A291" s="22" t="s">
        <v>186</v>
      </c>
      <c r="B291" s="4" t="s">
        <v>184</v>
      </c>
      <c r="C291" s="4" t="s">
        <v>88</v>
      </c>
      <c r="D291" s="4" t="s">
        <v>269</v>
      </c>
      <c r="E291" s="4" t="s">
        <v>70</v>
      </c>
      <c r="F291" s="10">
        <f>F292</f>
        <v>13559.46</v>
      </c>
      <c r="G291" s="10">
        <f>G292</f>
        <v>13559.46</v>
      </c>
    </row>
    <row r="292" spans="1:7" ht="12.75">
      <c r="A292" s="22" t="s">
        <v>69</v>
      </c>
      <c r="B292" s="4" t="s">
        <v>184</v>
      </c>
      <c r="C292" s="4" t="s">
        <v>88</v>
      </c>
      <c r="D292" s="4" t="s">
        <v>269</v>
      </c>
      <c r="E292" s="4" t="s">
        <v>187</v>
      </c>
      <c r="F292" s="10">
        <v>13559.46</v>
      </c>
      <c r="G292" s="10">
        <v>13559.46</v>
      </c>
    </row>
    <row r="293" spans="1:7" ht="12.75">
      <c r="A293" s="7" t="s">
        <v>71</v>
      </c>
      <c r="B293" s="5"/>
      <c r="C293" s="5"/>
      <c r="D293" s="5"/>
      <c r="E293" s="5"/>
      <c r="F293" s="6">
        <v>421428.41</v>
      </c>
      <c r="G293" s="6">
        <v>430736.41</v>
      </c>
    </row>
  </sheetData>
  <sheetProtection selectLockedCells="1" selectUnlockedCells="1"/>
  <autoFilter ref="A10:G10"/>
  <mergeCells count="11">
    <mergeCell ref="E4:G4"/>
    <mergeCell ref="E2:G2"/>
    <mergeCell ref="F3:G3"/>
    <mergeCell ref="A8:A9"/>
    <mergeCell ref="B8:B9"/>
    <mergeCell ref="C8:C9"/>
    <mergeCell ref="D8:D9"/>
    <mergeCell ref="E8:E9"/>
    <mergeCell ref="F8:G8"/>
    <mergeCell ref="A5:G5"/>
    <mergeCell ref="A6:G6"/>
  </mergeCells>
  <printOptions/>
  <pageMargins left="0.5905511811023623" right="0.1968503937007874" top="0.2755905511811024" bottom="0.3937007874015748" header="0.5118110236220472" footer="0.07874015748031496"/>
  <pageSetup fitToHeight="26" horizontalDpi="300" verticalDpi="300" orientation="portrait" paperSize="9" scale="8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4"/>
  <sheetViews>
    <sheetView zoomScalePageLayoutView="0" workbookViewId="0" topLeftCell="A124">
      <selection activeCell="A8" sqref="A8:G8"/>
    </sheetView>
  </sheetViews>
  <sheetFormatPr defaultColWidth="9.00390625" defaultRowHeight="12.75" outlineLevelRow="5"/>
  <cols>
    <col min="1" max="1" width="51.00390625" style="25" customWidth="1"/>
    <col min="2" max="2" width="6.25390625" style="26" customWidth="1"/>
    <col min="3" max="4" width="8.875" style="28" customWidth="1"/>
    <col min="5" max="5" width="13.75390625" style="28" customWidth="1"/>
    <col min="6" max="6" width="7.625" style="28" customWidth="1"/>
    <col min="7" max="7" width="16.25390625" style="28" customWidth="1"/>
    <col min="8" max="8" width="12.75390625" style="3" customWidth="1"/>
    <col min="9" max="16384" width="9.125" style="3" customWidth="1"/>
  </cols>
  <sheetData>
    <row r="1" spans="3:7" ht="12.75">
      <c r="C1" s="144" t="s">
        <v>422</v>
      </c>
      <c r="D1" s="144"/>
      <c r="E1" s="144"/>
      <c r="F1" s="144"/>
      <c r="G1" s="144"/>
    </row>
    <row r="2" spans="3:7" ht="12.75">
      <c r="C2" s="144" t="s">
        <v>510</v>
      </c>
      <c r="D2" s="144"/>
      <c r="E2" s="144"/>
      <c r="F2" s="144"/>
      <c r="G2" s="144"/>
    </row>
    <row r="3" spans="3:7" ht="12.75">
      <c r="C3" s="144" t="s">
        <v>225</v>
      </c>
      <c r="D3" s="144"/>
      <c r="E3" s="144"/>
      <c r="F3" s="144"/>
      <c r="G3" s="144"/>
    </row>
    <row r="4" spans="3:7" ht="12.75">
      <c r="C4" s="27"/>
      <c r="D4" s="27"/>
      <c r="E4" s="147" t="s">
        <v>511</v>
      </c>
      <c r="F4" s="147"/>
      <c r="G4" s="147"/>
    </row>
    <row r="6" spans="1:7" s="31" customFormat="1" ht="12.75">
      <c r="A6" s="29"/>
      <c r="B6" s="30"/>
      <c r="C6" s="27"/>
      <c r="D6" s="27"/>
      <c r="G6" s="32"/>
    </row>
    <row r="7" spans="1:7" s="31" customFormat="1" ht="11.25" customHeight="1">
      <c r="A7" s="29"/>
      <c r="B7" s="30"/>
      <c r="C7" s="27"/>
      <c r="D7" s="27"/>
      <c r="E7" s="32"/>
      <c r="F7" s="33"/>
      <c r="G7" s="33"/>
    </row>
    <row r="8" spans="1:7" s="31" customFormat="1" ht="12.75">
      <c r="A8" s="152" t="s">
        <v>274</v>
      </c>
      <c r="B8" s="152"/>
      <c r="C8" s="152"/>
      <c r="D8" s="152"/>
      <c r="E8" s="152"/>
      <c r="F8" s="152"/>
      <c r="G8" s="152"/>
    </row>
    <row r="9" spans="1:7" s="31" customFormat="1" ht="12" customHeight="1">
      <c r="A9" s="153" t="s">
        <v>468</v>
      </c>
      <c r="B9" s="153"/>
      <c r="C9" s="153"/>
      <c r="D9" s="153"/>
      <c r="E9" s="153"/>
      <c r="F9" s="153"/>
      <c r="G9" s="153"/>
    </row>
    <row r="10" spans="1:7" s="31" customFormat="1" ht="9" customHeight="1">
      <c r="A10" s="35"/>
      <c r="B10" s="34"/>
      <c r="C10" s="34"/>
      <c r="D10" s="34"/>
      <c r="E10" s="34"/>
      <c r="F10" s="34"/>
      <c r="G10" s="34"/>
    </row>
    <row r="11" spans="1:7" s="31" customFormat="1" ht="15.75" customHeight="1">
      <c r="A11" s="29"/>
      <c r="B11" s="30"/>
      <c r="C11" s="33"/>
      <c r="D11" s="33"/>
      <c r="E11" s="33"/>
      <c r="F11" s="33"/>
      <c r="G11" s="12" t="s">
        <v>226</v>
      </c>
    </row>
    <row r="12" spans="1:7" s="2" customFormat="1" ht="38.25">
      <c r="A12" s="5" t="s">
        <v>84</v>
      </c>
      <c r="B12" s="36" t="s">
        <v>272</v>
      </c>
      <c r="C12" s="5" t="s">
        <v>85</v>
      </c>
      <c r="D12" s="5" t="s">
        <v>86</v>
      </c>
      <c r="E12" s="5" t="s">
        <v>1</v>
      </c>
      <c r="F12" s="5" t="s">
        <v>87</v>
      </c>
      <c r="G12" s="6" t="s">
        <v>2</v>
      </c>
    </row>
    <row r="13" spans="1:7" s="2" customFormat="1" ht="12.75">
      <c r="A13" s="5">
        <v>1</v>
      </c>
      <c r="B13" s="24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21.75" customHeight="1">
      <c r="A14" s="18" t="s">
        <v>278</v>
      </c>
      <c r="B14" s="24" t="s">
        <v>275</v>
      </c>
      <c r="C14" s="8" t="s">
        <v>88</v>
      </c>
      <c r="D14" s="8" t="s">
        <v>89</v>
      </c>
      <c r="E14" s="8" t="s">
        <v>90</v>
      </c>
      <c r="F14" s="8" t="s">
        <v>4</v>
      </c>
      <c r="G14" s="13">
        <f>G15+G105+G112+G136+G177+G184+G191+G198+G208+G215</f>
        <v>92470.65999999999</v>
      </c>
    </row>
    <row r="15" spans="1:7" ht="19.5" customHeight="1">
      <c r="A15" s="18" t="s">
        <v>3</v>
      </c>
      <c r="B15" s="24" t="s">
        <v>275</v>
      </c>
      <c r="C15" s="8" t="s">
        <v>88</v>
      </c>
      <c r="D15" s="8" t="s">
        <v>89</v>
      </c>
      <c r="E15" s="8" t="s">
        <v>90</v>
      </c>
      <c r="F15" s="8" t="s">
        <v>4</v>
      </c>
      <c r="G15" s="13">
        <f>G16+G22+G31+G43+G49+G37</f>
        <v>53348.5</v>
      </c>
    </row>
    <row r="16" spans="1:7" ht="31.5" customHeight="1">
      <c r="A16" s="20" t="s">
        <v>5</v>
      </c>
      <c r="B16" s="24" t="s">
        <v>275</v>
      </c>
      <c r="C16" s="8" t="s">
        <v>88</v>
      </c>
      <c r="D16" s="8" t="s">
        <v>91</v>
      </c>
      <c r="E16" s="8" t="s">
        <v>90</v>
      </c>
      <c r="F16" s="8" t="s">
        <v>4</v>
      </c>
      <c r="G16" s="14">
        <f>G17</f>
        <v>1898</v>
      </c>
    </row>
    <row r="17" spans="1:7" ht="31.5" customHeight="1">
      <c r="A17" s="20" t="s">
        <v>6</v>
      </c>
      <c r="B17" s="24" t="s">
        <v>275</v>
      </c>
      <c r="C17" s="8" t="s">
        <v>88</v>
      </c>
      <c r="D17" s="8" t="s">
        <v>91</v>
      </c>
      <c r="E17" s="8" t="s">
        <v>92</v>
      </c>
      <c r="F17" s="8" t="s">
        <v>4</v>
      </c>
      <c r="G17" s="15">
        <f>G18</f>
        <v>1898</v>
      </c>
    </row>
    <row r="18" spans="1:7" ht="28.5" customHeight="1">
      <c r="A18" s="20" t="s">
        <v>93</v>
      </c>
      <c r="B18" s="24" t="s">
        <v>275</v>
      </c>
      <c r="C18" s="8" t="s">
        <v>88</v>
      </c>
      <c r="D18" s="8" t="s">
        <v>91</v>
      </c>
      <c r="E18" s="8" t="s">
        <v>94</v>
      </c>
      <c r="F18" s="8" t="s">
        <v>4</v>
      </c>
      <c r="G18" s="15">
        <f>G19</f>
        <v>1898</v>
      </c>
    </row>
    <row r="19" spans="1:7" ht="12.75">
      <c r="A19" s="17" t="s">
        <v>7</v>
      </c>
      <c r="B19" s="24" t="s">
        <v>275</v>
      </c>
      <c r="C19" s="8" t="s">
        <v>88</v>
      </c>
      <c r="D19" s="8" t="s">
        <v>91</v>
      </c>
      <c r="E19" s="8" t="s">
        <v>95</v>
      </c>
      <c r="F19" s="8" t="s">
        <v>4</v>
      </c>
      <c r="G19" s="14">
        <f>G20</f>
        <v>1898</v>
      </c>
    </row>
    <row r="20" spans="1:7" ht="38.25">
      <c r="A20" s="18" t="s">
        <v>233</v>
      </c>
      <c r="B20" s="24" t="s">
        <v>275</v>
      </c>
      <c r="C20" s="8" t="s">
        <v>88</v>
      </c>
      <c r="D20" s="8" t="s">
        <v>91</v>
      </c>
      <c r="E20" s="8" t="s">
        <v>95</v>
      </c>
      <c r="F20" s="8" t="s">
        <v>96</v>
      </c>
      <c r="G20" s="14">
        <f>G21</f>
        <v>1898</v>
      </c>
    </row>
    <row r="21" spans="1:7" ht="19.5" customHeight="1">
      <c r="A21" s="18" t="s">
        <v>49</v>
      </c>
      <c r="B21" s="24" t="s">
        <v>275</v>
      </c>
      <c r="C21" s="8" t="s">
        <v>88</v>
      </c>
      <c r="D21" s="8" t="s">
        <v>91</v>
      </c>
      <c r="E21" s="8" t="s">
        <v>95</v>
      </c>
      <c r="F21" s="8" t="s">
        <v>9</v>
      </c>
      <c r="G21" s="14">
        <v>1898</v>
      </c>
    </row>
    <row r="22" spans="1:7" ht="42.75" customHeight="1">
      <c r="A22" s="18" t="s">
        <v>97</v>
      </c>
      <c r="B22" s="24" t="s">
        <v>275</v>
      </c>
      <c r="C22" s="8" t="s">
        <v>88</v>
      </c>
      <c r="D22" s="8" t="s">
        <v>98</v>
      </c>
      <c r="E22" s="8" t="s">
        <v>90</v>
      </c>
      <c r="F22" s="8" t="s">
        <v>4</v>
      </c>
      <c r="G22" s="10">
        <f>G23</f>
        <v>3066</v>
      </c>
    </row>
    <row r="23" spans="1:7" ht="30.75" customHeight="1">
      <c r="A23" s="20" t="s">
        <v>6</v>
      </c>
      <c r="B23" s="24" t="s">
        <v>275</v>
      </c>
      <c r="C23" s="8" t="s">
        <v>88</v>
      </c>
      <c r="D23" s="8" t="s">
        <v>98</v>
      </c>
      <c r="E23" s="8" t="s">
        <v>92</v>
      </c>
      <c r="F23" s="8" t="s">
        <v>4</v>
      </c>
      <c r="G23" s="15">
        <f>G24</f>
        <v>3066</v>
      </c>
    </row>
    <row r="24" spans="1:7" ht="30.75" customHeight="1">
      <c r="A24" s="20" t="s">
        <v>93</v>
      </c>
      <c r="B24" s="24" t="s">
        <v>275</v>
      </c>
      <c r="C24" s="8" t="s">
        <v>88</v>
      </c>
      <c r="D24" s="8" t="s">
        <v>98</v>
      </c>
      <c r="E24" s="8" t="s">
        <v>94</v>
      </c>
      <c r="F24" s="8" t="s">
        <v>4</v>
      </c>
      <c r="G24" s="15">
        <f>G25+G28</f>
        <v>3066</v>
      </c>
    </row>
    <row r="25" spans="1:7" ht="30" customHeight="1">
      <c r="A25" s="19" t="s">
        <v>10</v>
      </c>
      <c r="B25" s="24" t="s">
        <v>275</v>
      </c>
      <c r="C25" s="8" t="s">
        <v>88</v>
      </c>
      <c r="D25" s="8" t="s">
        <v>98</v>
      </c>
      <c r="E25" s="8" t="s">
        <v>99</v>
      </c>
      <c r="F25" s="4" t="s">
        <v>4</v>
      </c>
      <c r="G25" s="10">
        <f>G26</f>
        <v>1747</v>
      </c>
    </row>
    <row r="26" spans="1:7" ht="39.75" customHeight="1">
      <c r="A26" s="18" t="s">
        <v>233</v>
      </c>
      <c r="B26" s="24" t="s">
        <v>275</v>
      </c>
      <c r="C26" s="8" t="s">
        <v>88</v>
      </c>
      <c r="D26" s="8" t="s">
        <v>98</v>
      </c>
      <c r="E26" s="8" t="s">
        <v>99</v>
      </c>
      <c r="F26" s="4" t="s">
        <v>96</v>
      </c>
      <c r="G26" s="10">
        <f>G27</f>
        <v>1747</v>
      </c>
    </row>
    <row r="27" spans="1:7" ht="17.25" customHeight="1">
      <c r="A27" s="18" t="s">
        <v>8</v>
      </c>
      <c r="B27" s="24" t="s">
        <v>275</v>
      </c>
      <c r="C27" s="8" t="s">
        <v>88</v>
      </c>
      <c r="D27" s="8" t="s">
        <v>98</v>
      </c>
      <c r="E27" s="8" t="s">
        <v>99</v>
      </c>
      <c r="F27" s="4" t="s">
        <v>9</v>
      </c>
      <c r="G27" s="10">
        <v>1747</v>
      </c>
    </row>
    <row r="28" spans="1:7" ht="27" customHeight="1">
      <c r="A28" s="19" t="s">
        <v>11</v>
      </c>
      <c r="B28" s="24" t="s">
        <v>275</v>
      </c>
      <c r="C28" s="8" t="s">
        <v>88</v>
      </c>
      <c r="D28" s="8" t="s">
        <v>98</v>
      </c>
      <c r="E28" s="8" t="s">
        <v>100</v>
      </c>
      <c r="F28" s="4" t="s">
        <v>4</v>
      </c>
      <c r="G28" s="10">
        <f>G29</f>
        <v>1319</v>
      </c>
    </row>
    <row r="29" spans="1:7" ht="42" customHeight="1">
      <c r="A29" s="18" t="s">
        <v>233</v>
      </c>
      <c r="B29" s="24" t="s">
        <v>275</v>
      </c>
      <c r="C29" s="8" t="s">
        <v>88</v>
      </c>
      <c r="D29" s="8" t="s">
        <v>98</v>
      </c>
      <c r="E29" s="8" t="s">
        <v>100</v>
      </c>
      <c r="F29" s="4" t="s">
        <v>96</v>
      </c>
      <c r="G29" s="10">
        <f>G30</f>
        <v>1319</v>
      </c>
    </row>
    <row r="30" spans="1:7" ht="12.75">
      <c r="A30" s="18" t="s">
        <v>8</v>
      </c>
      <c r="B30" s="24" t="s">
        <v>275</v>
      </c>
      <c r="C30" s="8" t="s">
        <v>88</v>
      </c>
      <c r="D30" s="8" t="s">
        <v>98</v>
      </c>
      <c r="E30" s="8" t="s">
        <v>100</v>
      </c>
      <c r="F30" s="4" t="s">
        <v>9</v>
      </c>
      <c r="G30" s="10">
        <v>1319</v>
      </c>
    </row>
    <row r="31" spans="1:7" ht="43.5" customHeight="1" outlineLevel="1">
      <c r="A31" s="18" t="s">
        <v>14</v>
      </c>
      <c r="B31" s="24" t="s">
        <v>275</v>
      </c>
      <c r="C31" s="8" t="s">
        <v>88</v>
      </c>
      <c r="D31" s="8" t="s">
        <v>101</v>
      </c>
      <c r="E31" s="8" t="s">
        <v>90</v>
      </c>
      <c r="F31" s="8" t="s">
        <v>4</v>
      </c>
      <c r="G31" s="10">
        <f>G32</f>
        <v>12623.46</v>
      </c>
    </row>
    <row r="32" spans="1:7" ht="30" customHeight="1" outlineLevel="2">
      <c r="A32" s="20" t="s">
        <v>6</v>
      </c>
      <c r="B32" s="24" t="s">
        <v>275</v>
      </c>
      <c r="C32" s="8" t="s">
        <v>88</v>
      </c>
      <c r="D32" s="8" t="s">
        <v>101</v>
      </c>
      <c r="E32" s="8" t="s">
        <v>92</v>
      </c>
      <c r="F32" s="8" t="s">
        <v>4</v>
      </c>
      <c r="G32" s="15">
        <f>G33</f>
        <v>12623.46</v>
      </c>
    </row>
    <row r="33" spans="1:7" ht="29.25" customHeight="1" outlineLevel="2">
      <c r="A33" s="20" t="s">
        <v>93</v>
      </c>
      <c r="B33" s="24" t="s">
        <v>275</v>
      </c>
      <c r="C33" s="8" t="s">
        <v>88</v>
      </c>
      <c r="D33" s="8" t="s">
        <v>101</v>
      </c>
      <c r="E33" s="8" t="s">
        <v>94</v>
      </c>
      <c r="F33" s="8" t="s">
        <v>4</v>
      </c>
      <c r="G33" s="15">
        <f>G34</f>
        <v>12623.46</v>
      </c>
    </row>
    <row r="34" spans="1:7" ht="30" customHeight="1" outlineLevel="3">
      <c r="A34" s="19" t="s">
        <v>11</v>
      </c>
      <c r="B34" s="24" t="s">
        <v>275</v>
      </c>
      <c r="C34" s="8" t="s">
        <v>88</v>
      </c>
      <c r="D34" s="8" t="s">
        <v>101</v>
      </c>
      <c r="E34" s="8" t="s">
        <v>100</v>
      </c>
      <c r="F34" s="4" t="s">
        <v>4</v>
      </c>
      <c r="G34" s="10">
        <f>G35</f>
        <v>12623.46</v>
      </c>
    </row>
    <row r="35" spans="1:7" ht="40.5" customHeight="1" outlineLevel="3">
      <c r="A35" s="18" t="s">
        <v>233</v>
      </c>
      <c r="B35" s="24" t="s">
        <v>275</v>
      </c>
      <c r="C35" s="8" t="s">
        <v>88</v>
      </c>
      <c r="D35" s="8" t="s">
        <v>101</v>
      </c>
      <c r="E35" s="8" t="s">
        <v>100</v>
      </c>
      <c r="F35" s="4" t="s">
        <v>96</v>
      </c>
      <c r="G35" s="10">
        <f>G36</f>
        <v>12623.46</v>
      </c>
    </row>
    <row r="36" spans="1:7" ht="18" customHeight="1" outlineLevel="3">
      <c r="A36" s="18" t="s">
        <v>8</v>
      </c>
      <c r="B36" s="24" t="s">
        <v>275</v>
      </c>
      <c r="C36" s="8" t="s">
        <v>88</v>
      </c>
      <c r="D36" s="8" t="s">
        <v>101</v>
      </c>
      <c r="E36" s="8" t="s">
        <v>100</v>
      </c>
      <c r="F36" s="4" t="s">
        <v>9</v>
      </c>
      <c r="G36" s="10">
        <v>12623.46</v>
      </c>
    </row>
    <row r="37" spans="1:7" ht="18" customHeight="1" outlineLevel="3">
      <c r="A37" s="19" t="s">
        <v>481</v>
      </c>
      <c r="B37" s="24" t="s">
        <v>275</v>
      </c>
      <c r="C37" s="38" t="s">
        <v>88</v>
      </c>
      <c r="D37" s="38" t="s">
        <v>102</v>
      </c>
      <c r="E37" s="38" t="s">
        <v>90</v>
      </c>
      <c r="F37" s="38" t="s">
        <v>4</v>
      </c>
      <c r="G37" s="10">
        <f>G38</f>
        <v>16.96</v>
      </c>
    </row>
    <row r="38" spans="1:7" ht="30.75" customHeight="1" outlineLevel="3">
      <c r="A38" s="109" t="s">
        <v>6</v>
      </c>
      <c r="B38" s="24" t="s">
        <v>275</v>
      </c>
      <c r="C38" s="38" t="s">
        <v>88</v>
      </c>
      <c r="D38" s="38" t="s">
        <v>102</v>
      </c>
      <c r="E38" s="38" t="s">
        <v>92</v>
      </c>
      <c r="F38" s="38" t="s">
        <v>4</v>
      </c>
      <c r="G38" s="10">
        <f>G39</f>
        <v>16.96</v>
      </c>
    </row>
    <row r="39" spans="1:7" ht="37.5" customHeight="1" outlineLevel="3">
      <c r="A39" s="109" t="s">
        <v>93</v>
      </c>
      <c r="B39" s="24" t="s">
        <v>275</v>
      </c>
      <c r="C39" s="38" t="s">
        <v>88</v>
      </c>
      <c r="D39" s="38" t="s">
        <v>102</v>
      </c>
      <c r="E39" s="38" t="s">
        <v>94</v>
      </c>
      <c r="F39" s="38" t="s">
        <v>4</v>
      </c>
      <c r="G39" s="10">
        <f>G40</f>
        <v>16.96</v>
      </c>
    </row>
    <row r="40" spans="1:7" ht="54" customHeight="1" outlineLevel="3">
      <c r="A40" s="19" t="s">
        <v>482</v>
      </c>
      <c r="B40" s="24" t="s">
        <v>275</v>
      </c>
      <c r="C40" s="38" t="s">
        <v>88</v>
      </c>
      <c r="D40" s="38" t="s">
        <v>102</v>
      </c>
      <c r="E40" s="38" t="s">
        <v>483</v>
      </c>
      <c r="F40" s="110" t="s">
        <v>4</v>
      </c>
      <c r="G40" s="10">
        <f>G41</f>
        <v>16.96</v>
      </c>
    </row>
    <row r="41" spans="1:7" ht="29.25" customHeight="1" outlineLevel="3">
      <c r="A41" s="19" t="s">
        <v>232</v>
      </c>
      <c r="B41" s="24" t="s">
        <v>275</v>
      </c>
      <c r="C41" s="38" t="s">
        <v>88</v>
      </c>
      <c r="D41" s="38" t="s">
        <v>102</v>
      </c>
      <c r="E41" s="38" t="s">
        <v>483</v>
      </c>
      <c r="F41" s="110" t="s">
        <v>103</v>
      </c>
      <c r="G41" s="10">
        <f>G42</f>
        <v>16.96</v>
      </c>
    </row>
    <row r="42" spans="1:7" ht="33.75" customHeight="1" outlineLevel="3">
      <c r="A42" s="19" t="s">
        <v>104</v>
      </c>
      <c r="B42" s="24" t="s">
        <v>275</v>
      </c>
      <c r="C42" s="38" t="s">
        <v>88</v>
      </c>
      <c r="D42" s="38" t="s">
        <v>102</v>
      </c>
      <c r="E42" s="38" t="s">
        <v>483</v>
      </c>
      <c r="F42" s="110" t="s">
        <v>13</v>
      </c>
      <c r="G42" s="10">
        <v>16.96</v>
      </c>
    </row>
    <row r="43" spans="1:7" ht="12.75" outlineLevel="3">
      <c r="A43" s="18" t="s">
        <v>19</v>
      </c>
      <c r="B43" s="24" t="s">
        <v>275</v>
      </c>
      <c r="C43" s="8" t="s">
        <v>88</v>
      </c>
      <c r="D43" s="8" t="s">
        <v>108</v>
      </c>
      <c r="E43" s="8" t="s">
        <v>90</v>
      </c>
      <c r="F43" s="8" t="s">
        <v>4</v>
      </c>
      <c r="G43" s="10">
        <f>G44</f>
        <v>100</v>
      </c>
    </row>
    <row r="44" spans="1:7" ht="31.5" customHeight="1" outlineLevel="5">
      <c r="A44" s="37" t="s">
        <v>16</v>
      </c>
      <c r="B44" s="24" t="s">
        <v>275</v>
      </c>
      <c r="C44" s="8" t="s">
        <v>88</v>
      </c>
      <c r="D44" s="8" t="s">
        <v>108</v>
      </c>
      <c r="E44" s="8" t="s">
        <v>92</v>
      </c>
      <c r="F44" s="11" t="s">
        <v>4</v>
      </c>
      <c r="G44" s="16">
        <f>G45</f>
        <v>100</v>
      </c>
    </row>
    <row r="45" spans="1:7" ht="31.5" customHeight="1" outlineLevel="5">
      <c r="A45" s="20" t="s">
        <v>93</v>
      </c>
      <c r="B45" s="24" t="s">
        <v>275</v>
      </c>
      <c r="C45" s="8" t="s">
        <v>88</v>
      </c>
      <c r="D45" s="8" t="s">
        <v>108</v>
      </c>
      <c r="E45" s="8" t="s">
        <v>94</v>
      </c>
      <c r="F45" s="8" t="s">
        <v>4</v>
      </c>
      <c r="G45" s="16">
        <f>G46</f>
        <v>100</v>
      </c>
    </row>
    <row r="46" spans="1:7" ht="27.75" customHeight="1" outlineLevel="5">
      <c r="A46" s="18" t="s">
        <v>72</v>
      </c>
      <c r="B46" s="24" t="s">
        <v>275</v>
      </c>
      <c r="C46" s="8" t="s">
        <v>88</v>
      </c>
      <c r="D46" s="8" t="s">
        <v>108</v>
      </c>
      <c r="E46" s="8" t="s">
        <v>109</v>
      </c>
      <c r="F46" s="4" t="s">
        <v>4</v>
      </c>
      <c r="G46" s="10">
        <f>G47</f>
        <v>100</v>
      </c>
    </row>
    <row r="47" spans="1:7" ht="18.75" customHeight="1" outlineLevel="5">
      <c r="A47" s="37" t="s">
        <v>106</v>
      </c>
      <c r="B47" s="24" t="s">
        <v>275</v>
      </c>
      <c r="C47" s="8" t="s">
        <v>88</v>
      </c>
      <c r="D47" s="8" t="s">
        <v>108</v>
      </c>
      <c r="E47" s="8" t="s">
        <v>109</v>
      </c>
      <c r="F47" s="8" t="s">
        <v>107</v>
      </c>
      <c r="G47" s="10">
        <f>G48</f>
        <v>100</v>
      </c>
    </row>
    <row r="48" spans="1:7" ht="19.5" customHeight="1" outlineLevel="3">
      <c r="A48" s="17" t="s">
        <v>20</v>
      </c>
      <c r="B48" s="24" t="s">
        <v>275</v>
      </c>
      <c r="C48" s="8" t="s">
        <v>88</v>
      </c>
      <c r="D48" s="8" t="s">
        <v>108</v>
      </c>
      <c r="E48" s="8" t="s">
        <v>109</v>
      </c>
      <c r="F48" s="4" t="s">
        <v>21</v>
      </c>
      <c r="G48" s="10">
        <v>100</v>
      </c>
    </row>
    <row r="49" spans="1:7" ht="30" customHeight="1" outlineLevel="3">
      <c r="A49" s="17" t="s">
        <v>22</v>
      </c>
      <c r="B49" s="24" t="s">
        <v>275</v>
      </c>
      <c r="C49" s="8" t="s">
        <v>88</v>
      </c>
      <c r="D49" s="8" t="s">
        <v>110</v>
      </c>
      <c r="E49" s="8" t="s">
        <v>90</v>
      </c>
      <c r="F49" s="8" t="s">
        <v>4</v>
      </c>
      <c r="G49" s="10">
        <f>G50+G63+G55</f>
        <v>35644.08</v>
      </c>
    </row>
    <row r="50" spans="1:7" ht="25.5" outlineLevel="1">
      <c r="A50" s="18" t="s">
        <v>223</v>
      </c>
      <c r="B50" s="24" t="s">
        <v>275</v>
      </c>
      <c r="C50" s="8" t="s">
        <v>88</v>
      </c>
      <c r="D50" s="8" t="s">
        <v>110</v>
      </c>
      <c r="E50" s="8" t="s">
        <v>111</v>
      </c>
      <c r="F50" s="8" t="s">
        <v>4</v>
      </c>
      <c r="G50" s="10">
        <f>G51</f>
        <v>300</v>
      </c>
    </row>
    <row r="51" spans="1:7" ht="16.5" customHeight="1" outlineLevel="1">
      <c r="A51" s="18" t="s">
        <v>199</v>
      </c>
      <c r="B51" s="24" t="s">
        <v>275</v>
      </c>
      <c r="C51" s="8" t="s">
        <v>88</v>
      </c>
      <c r="D51" s="8" t="s">
        <v>110</v>
      </c>
      <c r="E51" s="8" t="s">
        <v>188</v>
      </c>
      <c r="F51" s="8" t="s">
        <v>4</v>
      </c>
      <c r="G51" s="10">
        <f>G52</f>
        <v>300</v>
      </c>
    </row>
    <row r="52" spans="1:7" ht="25.5" outlineLevel="1">
      <c r="A52" s="18" t="s">
        <v>200</v>
      </c>
      <c r="B52" s="24" t="s">
        <v>275</v>
      </c>
      <c r="C52" s="8" t="s">
        <v>88</v>
      </c>
      <c r="D52" s="8" t="s">
        <v>110</v>
      </c>
      <c r="E52" s="8" t="s">
        <v>189</v>
      </c>
      <c r="F52" s="8" t="s">
        <v>4</v>
      </c>
      <c r="G52" s="10">
        <f>G53</f>
        <v>300</v>
      </c>
    </row>
    <row r="53" spans="1:7" ht="35.25" customHeight="1" outlineLevel="1">
      <c r="A53" s="17" t="s">
        <v>232</v>
      </c>
      <c r="B53" s="24" t="s">
        <v>275</v>
      </c>
      <c r="C53" s="8" t="s">
        <v>88</v>
      </c>
      <c r="D53" s="8" t="s">
        <v>110</v>
      </c>
      <c r="E53" s="8" t="s">
        <v>189</v>
      </c>
      <c r="F53" s="8" t="s">
        <v>103</v>
      </c>
      <c r="G53" s="10">
        <f>G54</f>
        <v>300</v>
      </c>
    </row>
    <row r="54" spans="1:7" ht="29.25" customHeight="1" outlineLevel="1">
      <c r="A54" s="18" t="s">
        <v>104</v>
      </c>
      <c r="B54" s="24" t="s">
        <v>275</v>
      </c>
      <c r="C54" s="8" t="s">
        <v>88</v>
      </c>
      <c r="D54" s="8" t="s">
        <v>110</v>
      </c>
      <c r="E54" s="8" t="s">
        <v>189</v>
      </c>
      <c r="F54" s="8" t="s">
        <v>13</v>
      </c>
      <c r="G54" s="10">
        <v>300</v>
      </c>
    </row>
    <row r="55" spans="1:7" ht="29.25" customHeight="1" outlineLevel="1">
      <c r="A55" s="17" t="s">
        <v>247</v>
      </c>
      <c r="B55" s="24" t="s">
        <v>275</v>
      </c>
      <c r="C55" s="8" t="s">
        <v>88</v>
      </c>
      <c r="D55" s="8" t="s">
        <v>110</v>
      </c>
      <c r="E55" s="8" t="s">
        <v>201</v>
      </c>
      <c r="F55" s="8" t="s">
        <v>4</v>
      </c>
      <c r="G55" s="10">
        <f>G56</f>
        <v>95</v>
      </c>
    </row>
    <row r="56" spans="1:7" ht="38.25" outlineLevel="3">
      <c r="A56" s="17" t="s">
        <v>202</v>
      </c>
      <c r="B56" s="24" t="s">
        <v>275</v>
      </c>
      <c r="C56" s="8" t="s">
        <v>88</v>
      </c>
      <c r="D56" s="8" t="s">
        <v>110</v>
      </c>
      <c r="E56" s="8" t="s">
        <v>204</v>
      </c>
      <c r="F56" s="8" t="s">
        <v>4</v>
      </c>
      <c r="G56" s="10">
        <f>G57+G60</f>
        <v>95</v>
      </c>
    </row>
    <row r="57" spans="1:7" ht="25.5" outlineLevel="3">
      <c r="A57" s="17" t="s">
        <v>203</v>
      </c>
      <c r="B57" s="24" t="s">
        <v>275</v>
      </c>
      <c r="C57" s="8" t="s">
        <v>88</v>
      </c>
      <c r="D57" s="8" t="s">
        <v>110</v>
      </c>
      <c r="E57" s="8" t="s">
        <v>205</v>
      </c>
      <c r="F57" s="8" t="s">
        <v>4</v>
      </c>
      <c r="G57" s="10">
        <f>G58</f>
        <v>22</v>
      </c>
    </row>
    <row r="58" spans="1:7" ht="25.5" outlineLevel="3">
      <c r="A58" s="18" t="s">
        <v>232</v>
      </c>
      <c r="B58" s="24" t="s">
        <v>275</v>
      </c>
      <c r="C58" s="8" t="s">
        <v>88</v>
      </c>
      <c r="D58" s="8" t="s">
        <v>110</v>
      </c>
      <c r="E58" s="8" t="s">
        <v>205</v>
      </c>
      <c r="F58" s="8" t="s">
        <v>103</v>
      </c>
      <c r="G58" s="10">
        <f>G59</f>
        <v>22</v>
      </c>
    </row>
    <row r="59" spans="1:7" ht="28.5" customHeight="1" outlineLevel="3">
      <c r="A59" s="18" t="s">
        <v>104</v>
      </c>
      <c r="B59" s="24" t="s">
        <v>275</v>
      </c>
      <c r="C59" s="8" t="s">
        <v>88</v>
      </c>
      <c r="D59" s="8" t="s">
        <v>110</v>
      </c>
      <c r="E59" s="8" t="s">
        <v>205</v>
      </c>
      <c r="F59" s="8" t="s">
        <v>13</v>
      </c>
      <c r="G59" s="10">
        <v>22</v>
      </c>
    </row>
    <row r="60" spans="1:7" ht="25.5" outlineLevel="3">
      <c r="A60" s="17" t="s">
        <v>242</v>
      </c>
      <c r="B60" s="24" t="s">
        <v>275</v>
      </c>
      <c r="C60" s="8" t="s">
        <v>88</v>
      </c>
      <c r="D60" s="8" t="s">
        <v>110</v>
      </c>
      <c r="E60" s="8" t="s">
        <v>243</v>
      </c>
      <c r="F60" s="8" t="s">
        <v>4</v>
      </c>
      <c r="G60" s="10">
        <f>G61</f>
        <v>73</v>
      </c>
    </row>
    <row r="61" spans="1:7" ht="25.5" outlineLevel="3">
      <c r="A61" s="7" t="s">
        <v>232</v>
      </c>
      <c r="B61" s="24" t="s">
        <v>275</v>
      </c>
      <c r="C61" s="8" t="s">
        <v>88</v>
      </c>
      <c r="D61" s="8" t="s">
        <v>110</v>
      </c>
      <c r="E61" s="8" t="s">
        <v>243</v>
      </c>
      <c r="F61" s="8" t="s">
        <v>103</v>
      </c>
      <c r="G61" s="10">
        <f>G62</f>
        <v>73</v>
      </c>
    </row>
    <row r="62" spans="1:7" ht="29.25" customHeight="1" outlineLevel="3">
      <c r="A62" s="18" t="s">
        <v>104</v>
      </c>
      <c r="B62" s="24" t="s">
        <v>275</v>
      </c>
      <c r="C62" s="8" t="s">
        <v>88</v>
      </c>
      <c r="D62" s="8" t="s">
        <v>110</v>
      </c>
      <c r="E62" s="8" t="s">
        <v>243</v>
      </c>
      <c r="F62" s="8" t="s">
        <v>13</v>
      </c>
      <c r="G62" s="10">
        <v>73</v>
      </c>
    </row>
    <row r="63" spans="1:7" ht="27.75" customHeight="1" outlineLevel="2">
      <c r="A63" s="20" t="s">
        <v>16</v>
      </c>
      <c r="B63" s="24" t="s">
        <v>275</v>
      </c>
      <c r="C63" s="8" t="s">
        <v>88</v>
      </c>
      <c r="D63" s="8" t="s">
        <v>110</v>
      </c>
      <c r="E63" s="8" t="s">
        <v>92</v>
      </c>
      <c r="F63" s="8" t="s">
        <v>4</v>
      </c>
      <c r="G63" s="10">
        <f>G64</f>
        <v>35249.08</v>
      </c>
    </row>
    <row r="64" spans="1:7" ht="29.25" customHeight="1" outlineLevel="2">
      <c r="A64" s="20" t="s">
        <v>93</v>
      </c>
      <c r="B64" s="24" t="s">
        <v>275</v>
      </c>
      <c r="C64" s="8" t="s">
        <v>88</v>
      </c>
      <c r="D64" s="8" t="s">
        <v>110</v>
      </c>
      <c r="E64" s="8" t="s">
        <v>94</v>
      </c>
      <c r="F64" s="8" t="s">
        <v>4</v>
      </c>
      <c r="G64" s="10">
        <f>G65+G76+G83+G90+G95+G100+G70+G73</f>
        <v>35249.08</v>
      </c>
    </row>
    <row r="65" spans="1:7" ht="32.25" customHeight="1" outlineLevel="2">
      <c r="A65" s="19" t="s">
        <v>11</v>
      </c>
      <c r="B65" s="24" t="s">
        <v>275</v>
      </c>
      <c r="C65" s="8" t="s">
        <v>88</v>
      </c>
      <c r="D65" s="8" t="s">
        <v>110</v>
      </c>
      <c r="E65" s="8" t="s">
        <v>100</v>
      </c>
      <c r="F65" s="4" t="s">
        <v>4</v>
      </c>
      <c r="G65" s="10">
        <f>G66+G68</f>
        <v>10618</v>
      </c>
    </row>
    <row r="66" spans="1:7" ht="38.25" outlineLevel="2">
      <c r="A66" s="18" t="s">
        <v>233</v>
      </c>
      <c r="B66" s="24" t="s">
        <v>275</v>
      </c>
      <c r="C66" s="8" t="s">
        <v>88</v>
      </c>
      <c r="D66" s="8" t="s">
        <v>110</v>
      </c>
      <c r="E66" s="8" t="s">
        <v>100</v>
      </c>
      <c r="F66" s="4" t="s">
        <v>96</v>
      </c>
      <c r="G66" s="10">
        <f>G67</f>
        <v>10520</v>
      </c>
    </row>
    <row r="67" spans="1:7" ht="15" customHeight="1" outlineLevel="2">
      <c r="A67" s="18" t="s">
        <v>8</v>
      </c>
      <c r="B67" s="24" t="s">
        <v>275</v>
      </c>
      <c r="C67" s="8" t="s">
        <v>88</v>
      </c>
      <c r="D67" s="8" t="s">
        <v>110</v>
      </c>
      <c r="E67" s="8" t="s">
        <v>100</v>
      </c>
      <c r="F67" s="4" t="s">
        <v>9</v>
      </c>
      <c r="G67" s="10">
        <v>10520</v>
      </c>
    </row>
    <row r="68" spans="1:7" ht="12.75" outlineLevel="2">
      <c r="A68" s="20" t="s">
        <v>106</v>
      </c>
      <c r="B68" s="24" t="s">
        <v>275</v>
      </c>
      <c r="C68" s="8" t="s">
        <v>88</v>
      </c>
      <c r="D68" s="8" t="s">
        <v>110</v>
      </c>
      <c r="E68" s="8" t="s">
        <v>100</v>
      </c>
      <c r="F68" s="8" t="s">
        <v>107</v>
      </c>
      <c r="G68" s="10">
        <f>G69</f>
        <v>98</v>
      </c>
    </row>
    <row r="69" spans="1:7" ht="15.75" customHeight="1" outlineLevel="2">
      <c r="A69" s="17" t="s">
        <v>17</v>
      </c>
      <c r="B69" s="24" t="s">
        <v>275</v>
      </c>
      <c r="C69" s="8" t="s">
        <v>88</v>
      </c>
      <c r="D69" s="8" t="s">
        <v>110</v>
      </c>
      <c r="E69" s="8" t="s">
        <v>100</v>
      </c>
      <c r="F69" s="8" t="s">
        <v>18</v>
      </c>
      <c r="G69" s="10">
        <v>98</v>
      </c>
    </row>
    <row r="70" spans="1:7" ht="53.25" customHeight="1" outlineLevel="2">
      <c r="A70" s="18" t="s">
        <v>253</v>
      </c>
      <c r="B70" s="24" t="s">
        <v>275</v>
      </c>
      <c r="C70" s="8" t="s">
        <v>88</v>
      </c>
      <c r="D70" s="8" t="s">
        <v>110</v>
      </c>
      <c r="E70" s="8" t="s">
        <v>196</v>
      </c>
      <c r="F70" s="8" t="s">
        <v>4</v>
      </c>
      <c r="G70" s="10">
        <f>G71</f>
        <v>60</v>
      </c>
    </row>
    <row r="71" spans="1:7" ht="17.25" customHeight="1" outlineLevel="2">
      <c r="A71" s="17" t="s">
        <v>186</v>
      </c>
      <c r="B71" s="24" t="s">
        <v>275</v>
      </c>
      <c r="C71" s="8" t="s">
        <v>88</v>
      </c>
      <c r="D71" s="8" t="s">
        <v>110</v>
      </c>
      <c r="E71" s="8" t="s">
        <v>196</v>
      </c>
      <c r="F71" s="8" t="s">
        <v>70</v>
      </c>
      <c r="G71" s="10">
        <f>G72</f>
        <v>60</v>
      </c>
    </row>
    <row r="72" spans="1:7" ht="18" customHeight="1" outlineLevel="2">
      <c r="A72" s="17" t="s">
        <v>484</v>
      </c>
      <c r="B72" s="24" t="s">
        <v>275</v>
      </c>
      <c r="C72" s="8" t="s">
        <v>88</v>
      </c>
      <c r="D72" s="8" t="s">
        <v>110</v>
      </c>
      <c r="E72" s="8" t="s">
        <v>196</v>
      </c>
      <c r="F72" s="8" t="s">
        <v>485</v>
      </c>
      <c r="G72" s="10">
        <v>60</v>
      </c>
    </row>
    <row r="73" spans="1:7" ht="25.5" customHeight="1" outlineLevel="2">
      <c r="A73" s="17" t="s">
        <v>505</v>
      </c>
      <c r="B73" s="24" t="s">
        <v>275</v>
      </c>
      <c r="C73" s="8" t="s">
        <v>88</v>
      </c>
      <c r="D73" s="8" t="s">
        <v>110</v>
      </c>
      <c r="E73" s="8" t="s">
        <v>506</v>
      </c>
      <c r="F73" s="8" t="s">
        <v>4</v>
      </c>
      <c r="G73" s="10">
        <f>G74</f>
        <v>200</v>
      </c>
    </row>
    <row r="74" spans="1:7" ht="30" customHeight="1" outlineLevel="2">
      <c r="A74" s="7" t="s">
        <v>232</v>
      </c>
      <c r="B74" s="24" t="s">
        <v>275</v>
      </c>
      <c r="C74" s="8" t="s">
        <v>88</v>
      </c>
      <c r="D74" s="8" t="s">
        <v>110</v>
      </c>
      <c r="E74" s="8" t="s">
        <v>506</v>
      </c>
      <c r="F74" s="8" t="s">
        <v>103</v>
      </c>
      <c r="G74" s="10">
        <f>G75</f>
        <v>200</v>
      </c>
    </row>
    <row r="75" spans="1:7" ht="29.25" customHeight="1" outlineLevel="2">
      <c r="A75" s="7" t="s">
        <v>12</v>
      </c>
      <c r="B75" s="24" t="s">
        <v>275</v>
      </c>
      <c r="C75" s="8" t="s">
        <v>88</v>
      </c>
      <c r="D75" s="8" t="s">
        <v>110</v>
      </c>
      <c r="E75" s="8" t="s">
        <v>506</v>
      </c>
      <c r="F75" s="8" t="s">
        <v>13</v>
      </c>
      <c r="G75" s="10">
        <v>200</v>
      </c>
    </row>
    <row r="76" spans="1:7" ht="15" customHeight="1" outlineLevel="2">
      <c r="A76" s="18" t="s">
        <v>24</v>
      </c>
      <c r="B76" s="24" t="s">
        <v>275</v>
      </c>
      <c r="C76" s="8" t="s">
        <v>88</v>
      </c>
      <c r="D76" s="8" t="s">
        <v>110</v>
      </c>
      <c r="E76" s="8" t="s">
        <v>116</v>
      </c>
      <c r="F76" s="4" t="s">
        <v>4</v>
      </c>
      <c r="G76" s="10">
        <f>G77+G79+G81</f>
        <v>19712</v>
      </c>
    </row>
    <row r="77" spans="1:7" ht="38.25" outlineLevel="1">
      <c r="A77" s="18" t="s">
        <v>233</v>
      </c>
      <c r="B77" s="24" t="s">
        <v>275</v>
      </c>
      <c r="C77" s="8" t="s">
        <v>88</v>
      </c>
      <c r="D77" s="8" t="s">
        <v>110</v>
      </c>
      <c r="E77" s="8" t="s">
        <v>116</v>
      </c>
      <c r="F77" s="8" t="s">
        <v>96</v>
      </c>
      <c r="G77" s="10">
        <f>G78</f>
        <v>11808</v>
      </c>
    </row>
    <row r="78" spans="1:7" ht="13.5" customHeight="1" outlineLevel="1">
      <c r="A78" s="18" t="s">
        <v>25</v>
      </c>
      <c r="B78" s="24" t="s">
        <v>275</v>
      </c>
      <c r="C78" s="8" t="s">
        <v>88</v>
      </c>
      <c r="D78" s="8" t="s">
        <v>110</v>
      </c>
      <c r="E78" s="8" t="s">
        <v>116</v>
      </c>
      <c r="F78" s="8" t="s">
        <v>26</v>
      </c>
      <c r="G78" s="10">
        <v>11808</v>
      </c>
    </row>
    <row r="79" spans="1:7" ht="25.5" outlineLevel="1">
      <c r="A79" s="17" t="s">
        <v>232</v>
      </c>
      <c r="B79" s="24" t="s">
        <v>275</v>
      </c>
      <c r="C79" s="8" t="s">
        <v>88</v>
      </c>
      <c r="D79" s="8" t="s">
        <v>110</v>
      </c>
      <c r="E79" s="8" t="s">
        <v>116</v>
      </c>
      <c r="F79" s="8" t="s">
        <v>103</v>
      </c>
      <c r="G79" s="10">
        <f>G80</f>
        <v>7617</v>
      </c>
    </row>
    <row r="80" spans="1:7" ht="25.5" outlineLevel="1">
      <c r="A80" s="18" t="s">
        <v>12</v>
      </c>
      <c r="B80" s="24" t="s">
        <v>275</v>
      </c>
      <c r="C80" s="8" t="s">
        <v>88</v>
      </c>
      <c r="D80" s="8" t="s">
        <v>110</v>
      </c>
      <c r="E80" s="8" t="s">
        <v>116</v>
      </c>
      <c r="F80" s="8" t="s">
        <v>13</v>
      </c>
      <c r="G80" s="10">
        <v>7617</v>
      </c>
    </row>
    <row r="81" spans="1:7" ht="12.75" outlineLevel="1">
      <c r="A81" s="20" t="s">
        <v>106</v>
      </c>
      <c r="B81" s="24" t="s">
        <v>275</v>
      </c>
      <c r="C81" s="8" t="s">
        <v>88</v>
      </c>
      <c r="D81" s="8" t="s">
        <v>110</v>
      </c>
      <c r="E81" s="8" t="s">
        <v>116</v>
      </c>
      <c r="F81" s="8" t="s">
        <v>107</v>
      </c>
      <c r="G81" s="10">
        <f>G82</f>
        <v>287</v>
      </c>
    </row>
    <row r="82" spans="1:7" s="31" customFormat="1" ht="21.75" customHeight="1" outlineLevel="4">
      <c r="A82" s="17" t="s">
        <v>17</v>
      </c>
      <c r="B82" s="24" t="s">
        <v>275</v>
      </c>
      <c r="C82" s="8" t="s">
        <v>88</v>
      </c>
      <c r="D82" s="8" t="s">
        <v>110</v>
      </c>
      <c r="E82" s="8" t="s">
        <v>116</v>
      </c>
      <c r="F82" s="8" t="s">
        <v>18</v>
      </c>
      <c r="G82" s="10">
        <v>287</v>
      </c>
    </row>
    <row r="83" spans="1:7" s="31" customFormat="1" ht="16.5" customHeight="1" outlineLevel="4">
      <c r="A83" s="18" t="s">
        <v>27</v>
      </c>
      <c r="B83" s="24" t="s">
        <v>275</v>
      </c>
      <c r="C83" s="8" t="s">
        <v>88</v>
      </c>
      <c r="D83" s="8" t="s">
        <v>110</v>
      </c>
      <c r="E83" s="8" t="s">
        <v>117</v>
      </c>
      <c r="F83" s="4" t="s">
        <v>4</v>
      </c>
      <c r="G83" s="10">
        <f>G84+G86+G88</f>
        <v>1960</v>
      </c>
    </row>
    <row r="84" spans="1:7" s="31" customFormat="1" ht="39" customHeight="1" outlineLevel="4">
      <c r="A84" s="18" t="s">
        <v>233</v>
      </c>
      <c r="B84" s="24" t="s">
        <v>275</v>
      </c>
      <c r="C84" s="8" t="s">
        <v>88</v>
      </c>
      <c r="D84" s="8" t="s">
        <v>110</v>
      </c>
      <c r="E84" s="8" t="s">
        <v>117</v>
      </c>
      <c r="F84" s="4" t="s">
        <v>96</v>
      </c>
      <c r="G84" s="10">
        <f>G85</f>
        <v>1324</v>
      </c>
    </row>
    <row r="85" spans="1:7" s="31" customFormat="1" ht="17.25" customHeight="1" outlineLevel="4">
      <c r="A85" s="18" t="s">
        <v>8</v>
      </c>
      <c r="B85" s="24" t="s">
        <v>275</v>
      </c>
      <c r="C85" s="8" t="s">
        <v>88</v>
      </c>
      <c r="D85" s="8" t="s">
        <v>110</v>
      </c>
      <c r="E85" s="8" t="s">
        <v>117</v>
      </c>
      <c r="F85" s="4" t="s">
        <v>9</v>
      </c>
      <c r="G85" s="10">
        <v>1324</v>
      </c>
    </row>
    <row r="86" spans="1:7" s="31" customFormat="1" ht="32.25" customHeight="1" outlineLevel="4">
      <c r="A86" s="17" t="s">
        <v>232</v>
      </c>
      <c r="B86" s="24" t="s">
        <v>275</v>
      </c>
      <c r="C86" s="8" t="s">
        <v>88</v>
      </c>
      <c r="D86" s="8" t="s">
        <v>110</v>
      </c>
      <c r="E86" s="8" t="s">
        <v>117</v>
      </c>
      <c r="F86" s="4" t="s">
        <v>103</v>
      </c>
      <c r="G86" s="10">
        <f>G87</f>
        <v>635</v>
      </c>
    </row>
    <row r="87" spans="1:7" s="31" customFormat="1" ht="27.75" customHeight="1" outlineLevel="4">
      <c r="A87" s="18" t="s">
        <v>12</v>
      </c>
      <c r="B87" s="24" t="s">
        <v>275</v>
      </c>
      <c r="C87" s="8" t="s">
        <v>88</v>
      </c>
      <c r="D87" s="8" t="s">
        <v>110</v>
      </c>
      <c r="E87" s="8" t="s">
        <v>117</v>
      </c>
      <c r="F87" s="4" t="s">
        <v>13</v>
      </c>
      <c r="G87" s="10">
        <v>635</v>
      </c>
    </row>
    <row r="88" spans="1:7" s="31" customFormat="1" ht="18" customHeight="1" outlineLevel="4">
      <c r="A88" s="20" t="s">
        <v>106</v>
      </c>
      <c r="B88" s="24" t="s">
        <v>275</v>
      </c>
      <c r="C88" s="8" t="s">
        <v>88</v>
      </c>
      <c r="D88" s="8" t="s">
        <v>110</v>
      </c>
      <c r="E88" s="8" t="s">
        <v>117</v>
      </c>
      <c r="F88" s="8" t="s">
        <v>107</v>
      </c>
      <c r="G88" s="10">
        <f>G89</f>
        <v>1</v>
      </c>
    </row>
    <row r="89" spans="1:7" ht="12.75" outlineLevel="4">
      <c r="A89" s="18" t="s">
        <v>17</v>
      </c>
      <c r="B89" s="24" t="s">
        <v>275</v>
      </c>
      <c r="C89" s="8" t="s">
        <v>88</v>
      </c>
      <c r="D89" s="8" t="s">
        <v>110</v>
      </c>
      <c r="E89" s="8" t="s">
        <v>117</v>
      </c>
      <c r="F89" s="4" t="s">
        <v>18</v>
      </c>
      <c r="G89" s="10">
        <v>1</v>
      </c>
    </row>
    <row r="90" spans="1:7" ht="27.75" customHeight="1" outlineLevel="4">
      <c r="A90" s="19" t="s">
        <v>28</v>
      </c>
      <c r="B90" s="24" t="s">
        <v>275</v>
      </c>
      <c r="C90" s="8" t="s">
        <v>88</v>
      </c>
      <c r="D90" s="8" t="s">
        <v>110</v>
      </c>
      <c r="E90" s="8" t="s">
        <v>118</v>
      </c>
      <c r="F90" s="4" t="s">
        <v>4</v>
      </c>
      <c r="G90" s="10">
        <f>G91+G93</f>
        <v>1171.22</v>
      </c>
    </row>
    <row r="91" spans="1:7" ht="43.5" customHeight="1" outlineLevel="4">
      <c r="A91" s="18" t="s">
        <v>233</v>
      </c>
      <c r="B91" s="24" t="s">
        <v>275</v>
      </c>
      <c r="C91" s="8" t="s">
        <v>88</v>
      </c>
      <c r="D91" s="8" t="s">
        <v>110</v>
      </c>
      <c r="E91" s="8" t="s">
        <v>118</v>
      </c>
      <c r="F91" s="4" t="s">
        <v>96</v>
      </c>
      <c r="G91" s="10">
        <f>G92</f>
        <v>982</v>
      </c>
    </row>
    <row r="92" spans="1:7" ht="13.5" customHeight="1" outlineLevel="4">
      <c r="A92" s="18" t="s">
        <v>8</v>
      </c>
      <c r="B92" s="24" t="s">
        <v>275</v>
      </c>
      <c r="C92" s="8" t="s">
        <v>88</v>
      </c>
      <c r="D92" s="8" t="s">
        <v>110</v>
      </c>
      <c r="E92" s="8" t="s">
        <v>118</v>
      </c>
      <c r="F92" s="4" t="s">
        <v>9</v>
      </c>
      <c r="G92" s="10">
        <v>982</v>
      </c>
    </row>
    <row r="93" spans="1:7" ht="34.5" customHeight="1" outlineLevel="4">
      <c r="A93" s="17" t="s">
        <v>232</v>
      </c>
      <c r="B93" s="24" t="s">
        <v>275</v>
      </c>
      <c r="C93" s="8" t="s">
        <v>88</v>
      </c>
      <c r="D93" s="8" t="s">
        <v>110</v>
      </c>
      <c r="E93" s="8" t="s">
        <v>118</v>
      </c>
      <c r="F93" s="4" t="s">
        <v>103</v>
      </c>
      <c r="G93" s="10">
        <f>G94</f>
        <v>189.22</v>
      </c>
    </row>
    <row r="94" spans="1:7" ht="30.75" customHeight="1" outlineLevel="4">
      <c r="A94" s="18" t="s">
        <v>12</v>
      </c>
      <c r="B94" s="24" t="s">
        <v>275</v>
      </c>
      <c r="C94" s="8" t="s">
        <v>88</v>
      </c>
      <c r="D94" s="8" t="s">
        <v>110</v>
      </c>
      <c r="E94" s="8" t="s">
        <v>118</v>
      </c>
      <c r="F94" s="4" t="s">
        <v>13</v>
      </c>
      <c r="G94" s="10">
        <v>189.22</v>
      </c>
    </row>
    <row r="95" spans="1:7" ht="32.25" customHeight="1" outlineLevel="4">
      <c r="A95" s="19" t="s">
        <v>29</v>
      </c>
      <c r="B95" s="24" t="s">
        <v>275</v>
      </c>
      <c r="C95" s="8" t="s">
        <v>88</v>
      </c>
      <c r="D95" s="8" t="s">
        <v>110</v>
      </c>
      <c r="E95" s="8" t="s">
        <v>119</v>
      </c>
      <c r="F95" s="4" t="s">
        <v>4</v>
      </c>
      <c r="G95" s="10">
        <f>G96+G98</f>
        <v>759.39</v>
      </c>
    </row>
    <row r="96" spans="1:7" ht="38.25" outlineLevel="4">
      <c r="A96" s="18" t="s">
        <v>233</v>
      </c>
      <c r="B96" s="24" t="s">
        <v>275</v>
      </c>
      <c r="C96" s="8" t="s">
        <v>88</v>
      </c>
      <c r="D96" s="8" t="s">
        <v>110</v>
      </c>
      <c r="E96" s="8" t="s">
        <v>119</v>
      </c>
      <c r="F96" s="4" t="s">
        <v>96</v>
      </c>
      <c r="G96" s="10">
        <f>G97</f>
        <v>726</v>
      </c>
    </row>
    <row r="97" spans="1:7" ht="15.75" customHeight="1" outlineLevel="4">
      <c r="A97" s="18" t="s">
        <v>8</v>
      </c>
      <c r="B97" s="24" t="s">
        <v>275</v>
      </c>
      <c r="C97" s="8" t="s">
        <v>88</v>
      </c>
      <c r="D97" s="8" t="s">
        <v>110</v>
      </c>
      <c r="E97" s="8" t="s">
        <v>119</v>
      </c>
      <c r="F97" s="4" t="s">
        <v>9</v>
      </c>
      <c r="G97" s="10">
        <v>726</v>
      </c>
    </row>
    <row r="98" spans="1:7" ht="25.5" outlineLevel="4">
      <c r="A98" s="18" t="s">
        <v>232</v>
      </c>
      <c r="B98" s="24" t="s">
        <v>275</v>
      </c>
      <c r="C98" s="8" t="s">
        <v>88</v>
      </c>
      <c r="D98" s="8" t="s">
        <v>110</v>
      </c>
      <c r="E98" s="8" t="s">
        <v>119</v>
      </c>
      <c r="F98" s="4" t="s">
        <v>103</v>
      </c>
      <c r="G98" s="10">
        <f>G99</f>
        <v>33.39</v>
      </c>
    </row>
    <row r="99" spans="1:7" ht="29.25" customHeight="1" outlineLevel="4">
      <c r="A99" s="18" t="s">
        <v>12</v>
      </c>
      <c r="B99" s="24" t="s">
        <v>275</v>
      </c>
      <c r="C99" s="8" t="s">
        <v>88</v>
      </c>
      <c r="D99" s="8" t="s">
        <v>110</v>
      </c>
      <c r="E99" s="8" t="s">
        <v>119</v>
      </c>
      <c r="F99" s="4" t="s">
        <v>13</v>
      </c>
      <c r="G99" s="10">
        <v>33.39</v>
      </c>
    </row>
    <row r="100" spans="1:7" ht="40.5" customHeight="1" outlineLevel="4">
      <c r="A100" s="19" t="s">
        <v>23</v>
      </c>
      <c r="B100" s="24" t="s">
        <v>275</v>
      </c>
      <c r="C100" s="8" t="s">
        <v>88</v>
      </c>
      <c r="D100" s="8" t="s">
        <v>110</v>
      </c>
      <c r="E100" s="8" t="s">
        <v>120</v>
      </c>
      <c r="F100" s="8" t="s">
        <v>4</v>
      </c>
      <c r="G100" s="10">
        <f>G101+G103</f>
        <v>768.47</v>
      </c>
    </row>
    <row r="101" spans="1:7" ht="38.25" outlineLevel="4">
      <c r="A101" s="18" t="s">
        <v>233</v>
      </c>
      <c r="B101" s="24" t="s">
        <v>275</v>
      </c>
      <c r="C101" s="8" t="s">
        <v>88</v>
      </c>
      <c r="D101" s="8" t="s">
        <v>110</v>
      </c>
      <c r="E101" s="8" t="s">
        <v>120</v>
      </c>
      <c r="F101" s="4" t="s">
        <v>96</v>
      </c>
      <c r="G101" s="10">
        <f>G102</f>
        <v>501</v>
      </c>
    </row>
    <row r="102" spans="1:7" ht="15.75" customHeight="1" outlineLevel="4">
      <c r="A102" s="18" t="s">
        <v>8</v>
      </c>
      <c r="B102" s="24" t="s">
        <v>275</v>
      </c>
      <c r="C102" s="8" t="s">
        <v>88</v>
      </c>
      <c r="D102" s="8" t="s">
        <v>110</v>
      </c>
      <c r="E102" s="8" t="s">
        <v>120</v>
      </c>
      <c r="F102" s="4" t="s">
        <v>9</v>
      </c>
      <c r="G102" s="10">
        <v>501</v>
      </c>
    </row>
    <row r="103" spans="1:7" ht="25.5" outlineLevel="4">
      <c r="A103" s="18" t="s">
        <v>232</v>
      </c>
      <c r="B103" s="24" t="s">
        <v>275</v>
      </c>
      <c r="C103" s="8" t="s">
        <v>88</v>
      </c>
      <c r="D103" s="8" t="s">
        <v>110</v>
      </c>
      <c r="E103" s="8" t="s">
        <v>120</v>
      </c>
      <c r="F103" s="4" t="s">
        <v>103</v>
      </c>
      <c r="G103" s="10">
        <f>G104</f>
        <v>267.47</v>
      </c>
    </row>
    <row r="104" spans="1:7" ht="25.5" outlineLevel="4">
      <c r="A104" s="18" t="s">
        <v>12</v>
      </c>
      <c r="B104" s="24" t="s">
        <v>275</v>
      </c>
      <c r="C104" s="8" t="s">
        <v>88</v>
      </c>
      <c r="D104" s="8" t="s">
        <v>110</v>
      </c>
      <c r="E104" s="8" t="s">
        <v>120</v>
      </c>
      <c r="F104" s="4" t="s">
        <v>13</v>
      </c>
      <c r="G104" s="10">
        <v>267.47</v>
      </c>
    </row>
    <row r="105" spans="1:7" ht="12.75" outlineLevel="4">
      <c r="A105" s="7" t="s">
        <v>30</v>
      </c>
      <c r="B105" s="24" t="s">
        <v>275</v>
      </c>
      <c r="C105" s="4" t="s">
        <v>91</v>
      </c>
      <c r="D105" s="4" t="s">
        <v>89</v>
      </c>
      <c r="E105" s="4" t="s">
        <v>90</v>
      </c>
      <c r="F105" s="4" t="s">
        <v>4</v>
      </c>
      <c r="G105" s="10">
        <f aca="true" t="shared" si="0" ref="G105:G110">G106</f>
        <v>468.2</v>
      </c>
    </row>
    <row r="106" spans="1:7" ht="12.75" outlineLevel="4">
      <c r="A106" s="7" t="s">
        <v>121</v>
      </c>
      <c r="B106" s="24" t="s">
        <v>275</v>
      </c>
      <c r="C106" s="4" t="s">
        <v>91</v>
      </c>
      <c r="D106" s="4" t="s">
        <v>98</v>
      </c>
      <c r="E106" s="4" t="s">
        <v>90</v>
      </c>
      <c r="F106" s="4" t="s">
        <v>4</v>
      </c>
      <c r="G106" s="10">
        <f t="shared" si="0"/>
        <v>468.2</v>
      </c>
    </row>
    <row r="107" spans="1:7" ht="26.25" customHeight="1" outlineLevel="4">
      <c r="A107" s="20" t="s">
        <v>16</v>
      </c>
      <c r="B107" s="24" t="s">
        <v>275</v>
      </c>
      <c r="C107" s="4" t="s">
        <v>91</v>
      </c>
      <c r="D107" s="4" t="s">
        <v>98</v>
      </c>
      <c r="E107" s="4" t="s">
        <v>92</v>
      </c>
      <c r="F107" s="4" t="s">
        <v>4</v>
      </c>
      <c r="G107" s="16">
        <f t="shared" si="0"/>
        <v>468.2</v>
      </c>
    </row>
    <row r="108" spans="1:7" ht="30" customHeight="1" outlineLevel="4">
      <c r="A108" s="20" t="s">
        <v>93</v>
      </c>
      <c r="B108" s="24" t="s">
        <v>275</v>
      </c>
      <c r="C108" s="4" t="s">
        <v>91</v>
      </c>
      <c r="D108" s="4" t="s">
        <v>98</v>
      </c>
      <c r="E108" s="4" t="s">
        <v>94</v>
      </c>
      <c r="F108" s="4" t="s">
        <v>4</v>
      </c>
      <c r="G108" s="16">
        <f t="shared" si="0"/>
        <v>468.2</v>
      </c>
    </row>
    <row r="109" spans="1:7" ht="27.75" customHeight="1" outlineLevel="2">
      <c r="A109" s="18" t="s">
        <v>31</v>
      </c>
      <c r="B109" s="24" t="s">
        <v>275</v>
      </c>
      <c r="C109" s="4" t="s">
        <v>91</v>
      </c>
      <c r="D109" s="4" t="s">
        <v>98</v>
      </c>
      <c r="E109" s="4" t="s">
        <v>122</v>
      </c>
      <c r="F109" s="4" t="s">
        <v>4</v>
      </c>
      <c r="G109" s="10">
        <f t="shared" si="0"/>
        <v>468.2</v>
      </c>
    </row>
    <row r="110" spans="1:7" ht="21" customHeight="1" outlineLevel="2">
      <c r="A110" s="17" t="s">
        <v>123</v>
      </c>
      <c r="B110" s="24" t="s">
        <v>275</v>
      </c>
      <c r="C110" s="4" t="s">
        <v>91</v>
      </c>
      <c r="D110" s="4" t="s">
        <v>98</v>
      </c>
      <c r="E110" s="4" t="s">
        <v>122</v>
      </c>
      <c r="F110" s="4" t="s">
        <v>70</v>
      </c>
      <c r="G110" s="10">
        <f t="shared" si="0"/>
        <v>468.2</v>
      </c>
    </row>
    <row r="111" spans="1:7" ht="22.5" customHeight="1" outlineLevel="2">
      <c r="A111" s="17" t="s">
        <v>32</v>
      </c>
      <c r="B111" s="24" t="s">
        <v>275</v>
      </c>
      <c r="C111" s="4" t="s">
        <v>91</v>
      </c>
      <c r="D111" s="4" t="s">
        <v>98</v>
      </c>
      <c r="E111" s="4" t="s">
        <v>122</v>
      </c>
      <c r="F111" s="4" t="s">
        <v>33</v>
      </c>
      <c r="G111" s="10">
        <v>468.2</v>
      </c>
    </row>
    <row r="112" spans="1:7" ht="14.25" customHeight="1" outlineLevel="2">
      <c r="A112" s="19" t="s">
        <v>34</v>
      </c>
      <c r="B112" s="24" t="s">
        <v>275</v>
      </c>
      <c r="C112" s="4" t="s">
        <v>101</v>
      </c>
      <c r="D112" s="4" t="s">
        <v>89</v>
      </c>
      <c r="E112" s="4" t="s">
        <v>90</v>
      </c>
      <c r="F112" s="4" t="s">
        <v>4</v>
      </c>
      <c r="G112" s="10">
        <f>G130+G113+G125+G119</f>
        <v>3626.49</v>
      </c>
    </row>
    <row r="113" spans="1:7" ht="12.75" outlineLevel="2">
      <c r="A113" s="18" t="s">
        <v>75</v>
      </c>
      <c r="B113" s="24" t="s">
        <v>275</v>
      </c>
      <c r="C113" s="4" t="s">
        <v>101</v>
      </c>
      <c r="D113" s="4" t="s">
        <v>102</v>
      </c>
      <c r="E113" s="4" t="s">
        <v>90</v>
      </c>
      <c r="F113" s="4" t="s">
        <v>4</v>
      </c>
      <c r="G113" s="10">
        <f>G116</f>
        <v>374.49</v>
      </c>
    </row>
    <row r="114" spans="1:7" ht="25.5" outlineLevel="2">
      <c r="A114" s="20" t="s">
        <v>16</v>
      </c>
      <c r="B114" s="24" t="s">
        <v>275</v>
      </c>
      <c r="C114" s="4" t="s">
        <v>101</v>
      </c>
      <c r="D114" s="4" t="s">
        <v>102</v>
      </c>
      <c r="E114" s="4" t="s">
        <v>92</v>
      </c>
      <c r="F114" s="4" t="s">
        <v>4</v>
      </c>
      <c r="G114" s="10">
        <f>G115</f>
        <v>374.49</v>
      </c>
    </row>
    <row r="115" spans="1:7" ht="24.75" customHeight="1" outlineLevel="2">
      <c r="A115" s="20" t="s">
        <v>93</v>
      </c>
      <c r="B115" s="24" t="s">
        <v>275</v>
      </c>
      <c r="C115" s="4" t="s">
        <v>101</v>
      </c>
      <c r="D115" s="4" t="s">
        <v>102</v>
      </c>
      <c r="E115" s="4" t="s">
        <v>94</v>
      </c>
      <c r="F115" s="4" t="s">
        <v>4</v>
      </c>
      <c r="G115" s="10">
        <f>G116</f>
        <v>374.49</v>
      </c>
    </row>
    <row r="116" spans="1:7" ht="51" outlineLevel="2">
      <c r="A116" s="19" t="s">
        <v>76</v>
      </c>
      <c r="B116" s="24" t="s">
        <v>275</v>
      </c>
      <c r="C116" s="4" t="s">
        <v>101</v>
      </c>
      <c r="D116" s="4" t="s">
        <v>102</v>
      </c>
      <c r="E116" s="4" t="s">
        <v>124</v>
      </c>
      <c r="F116" s="4" t="s">
        <v>4</v>
      </c>
      <c r="G116" s="10">
        <f>G117</f>
        <v>374.49</v>
      </c>
    </row>
    <row r="117" spans="1:7" ht="25.5" outlineLevel="2">
      <c r="A117" s="18" t="s">
        <v>232</v>
      </c>
      <c r="B117" s="24" t="s">
        <v>275</v>
      </c>
      <c r="C117" s="4" t="s">
        <v>101</v>
      </c>
      <c r="D117" s="4" t="s">
        <v>102</v>
      </c>
      <c r="E117" s="4" t="s">
        <v>124</v>
      </c>
      <c r="F117" s="4" t="s">
        <v>103</v>
      </c>
      <c r="G117" s="10">
        <f>G118</f>
        <v>374.49</v>
      </c>
    </row>
    <row r="118" spans="1:7" ht="25.5" outlineLevel="3">
      <c r="A118" s="18" t="s">
        <v>12</v>
      </c>
      <c r="B118" s="24" t="s">
        <v>275</v>
      </c>
      <c r="C118" s="4" t="s">
        <v>101</v>
      </c>
      <c r="D118" s="4" t="s">
        <v>102</v>
      </c>
      <c r="E118" s="4" t="s">
        <v>124</v>
      </c>
      <c r="F118" s="4" t="s">
        <v>13</v>
      </c>
      <c r="G118" s="10">
        <v>374.49</v>
      </c>
    </row>
    <row r="119" spans="1:7" ht="15" customHeight="1">
      <c r="A119" s="18" t="s">
        <v>78</v>
      </c>
      <c r="B119" s="24" t="s">
        <v>275</v>
      </c>
      <c r="C119" s="4" t="s">
        <v>101</v>
      </c>
      <c r="D119" s="4" t="s">
        <v>125</v>
      </c>
      <c r="E119" s="4" t="s">
        <v>90</v>
      </c>
      <c r="F119" s="4" t="s">
        <v>4</v>
      </c>
      <c r="G119" s="10">
        <f>G120</f>
        <v>200</v>
      </c>
    </row>
    <row r="120" spans="1:7" ht="42.75" customHeight="1" outlineLevel="5">
      <c r="A120" s="9" t="s">
        <v>254</v>
      </c>
      <c r="B120" s="24" t="s">
        <v>275</v>
      </c>
      <c r="C120" s="4" t="s">
        <v>101</v>
      </c>
      <c r="D120" s="4" t="s">
        <v>125</v>
      </c>
      <c r="E120" s="4" t="s">
        <v>255</v>
      </c>
      <c r="F120" s="4" t="s">
        <v>4</v>
      </c>
      <c r="G120" s="10">
        <f>G121</f>
        <v>200</v>
      </c>
    </row>
    <row r="121" spans="1:7" ht="45" customHeight="1" outlineLevel="5">
      <c r="A121" s="9" t="s">
        <v>256</v>
      </c>
      <c r="B121" s="24" t="s">
        <v>275</v>
      </c>
      <c r="C121" s="4" t="s">
        <v>101</v>
      </c>
      <c r="D121" s="4" t="s">
        <v>125</v>
      </c>
      <c r="E121" s="4" t="s">
        <v>257</v>
      </c>
      <c r="F121" s="4" t="s">
        <v>4</v>
      </c>
      <c r="G121" s="10">
        <f>G122</f>
        <v>200</v>
      </c>
    </row>
    <row r="122" spans="1:7" ht="29.25" customHeight="1" outlineLevel="5">
      <c r="A122" s="37" t="s">
        <v>79</v>
      </c>
      <c r="B122" s="24" t="s">
        <v>275</v>
      </c>
      <c r="C122" s="4" t="s">
        <v>101</v>
      </c>
      <c r="D122" s="4" t="s">
        <v>125</v>
      </c>
      <c r="E122" s="11" t="s">
        <v>258</v>
      </c>
      <c r="F122" s="4" t="s">
        <v>4</v>
      </c>
      <c r="G122" s="10">
        <f>G123</f>
        <v>200</v>
      </c>
    </row>
    <row r="123" spans="1:7" ht="18" customHeight="1" outlineLevel="5">
      <c r="A123" s="37" t="s">
        <v>106</v>
      </c>
      <c r="B123" s="24" t="s">
        <v>275</v>
      </c>
      <c r="C123" s="4" t="s">
        <v>101</v>
      </c>
      <c r="D123" s="4" t="s">
        <v>125</v>
      </c>
      <c r="E123" s="11" t="s">
        <v>258</v>
      </c>
      <c r="F123" s="4" t="s">
        <v>107</v>
      </c>
      <c r="G123" s="10">
        <f>G124</f>
        <v>200</v>
      </c>
    </row>
    <row r="124" spans="1:7" ht="41.25" customHeight="1" outlineLevel="5">
      <c r="A124" s="18" t="s">
        <v>80</v>
      </c>
      <c r="B124" s="24" t="s">
        <v>275</v>
      </c>
      <c r="C124" s="4" t="s">
        <v>101</v>
      </c>
      <c r="D124" s="4" t="s">
        <v>125</v>
      </c>
      <c r="E124" s="11" t="s">
        <v>258</v>
      </c>
      <c r="F124" s="4" t="s">
        <v>81</v>
      </c>
      <c r="G124" s="10">
        <v>200</v>
      </c>
    </row>
    <row r="125" spans="1:7" ht="21" customHeight="1" outlineLevel="5">
      <c r="A125" s="17" t="s">
        <v>82</v>
      </c>
      <c r="B125" s="24" t="s">
        <v>275</v>
      </c>
      <c r="C125" s="4" t="s">
        <v>101</v>
      </c>
      <c r="D125" s="4" t="s">
        <v>126</v>
      </c>
      <c r="E125" s="4" t="s">
        <v>90</v>
      </c>
      <c r="F125" s="4" t="s">
        <v>4</v>
      </c>
      <c r="G125" s="10">
        <f>G126</f>
        <v>3022</v>
      </c>
    </row>
    <row r="126" spans="1:7" ht="31.5" customHeight="1" outlineLevel="5">
      <c r="A126" s="18" t="s">
        <v>449</v>
      </c>
      <c r="B126" s="24" t="s">
        <v>275</v>
      </c>
      <c r="C126" s="4" t="s">
        <v>101</v>
      </c>
      <c r="D126" s="4" t="s">
        <v>126</v>
      </c>
      <c r="E126" s="4" t="s">
        <v>127</v>
      </c>
      <c r="F126" s="4" t="s">
        <v>4</v>
      </c>
      <c r="G126" s="10">
        <f>G127</f>
        <v>3022</v>
      </c>
    </row>
    <row r="127" spans="1:7" ht="25.5" outlineLevel="5">
      <c r="A127" s="18" t="s">
        <v>206</v>
      </c>
      <c r="B127" s="24" t="s">
        <v>275</v>
      </c>
      <c r="C127" s="4" t="s">
        <v>101</v>
      </c>
      <c r="D127" s="4" t="s">
        <v>126</v>
      </c>
      <c r="E127" s="4" t="s">
        <v>128</v>
      </c>
      <c r="F127" s="4" t="s">
        <v>4</v>
      </c>
      <c r="G127" s="10">
        <f>G128</f>
        <v>3022</v>
      </c>
    </row>
    <row r="128" spans="1:7" ht="25.5" outlineLevel="5">
      <c r="A128" s="18" t="s">
        <v>232</v>
      </c>
      <c r="B128" s="24" t="s">
        <v>275</v>
      </c>
      <c r="C128" s="4" t="s">
        <v>101</v>
      </c>
      <c r="D128" s="4" t="s">
        <v>126</v>
      </c>
      <c r="E128" s="4" t="s">
        <v>128</v>
      </c>
      <c r="F128" s="4" t="s">
        <v>103</v>
      </c>
      <c r="G128" s="10">
        <f>G129</f>
        <v>3022</v>
      </c>
    </row>
    <row r="129" spans="1:7" ht="25.5" outlineLevel="5">
      <c r="A129" s="18" t="s">
        <v>12</v>
      </c>
      <c r="B129" s="24" t="s">
        <v>275</v>
      </c>
      <c r="C129" s="4" t="s">
        <v>101</v>
      </c>
      <c r="D129" s="4" t="s">
        <v>126</v>
      </c>
      <c r="E129" s="4" t="s">
        <v>128</v>
      </c>
      <c r="F129" s="4" t="s">
        <v>13</v>
      </c>
      <c r="G129" s="10">
        <v>3022</v>
      </c>
    </row>
    <row r="130" spans="1:7" ht="12.75" outlineLevel="5">
      <c r="A130" s="18" t="s">
        <v>35</v>
      </c>
      <c r="B130" s="24" t="s">
        <v>275</v>
      </c>
      <c r="C130" s="4" t="s">
        <v>101</v>
      </c>
      <c r="D130" s="4" t="s">
        <v>129</v>
      </c>
      <c r="E130" s="4" t="s">
        <v>90</v>
      </c>
      <c r="F130" s="4" t="s">
        <v>4</v>
      </c>
      <c r="G130" s="10">
        <f>G131</f>
        <v>30</v>
      </c>
    </row>
    <row r="131" spans="1:7" ht="30" customHeight="1" outlineLevel="5">
      <c r="A131" s="17" t="s">
        <v>247</v>
      </c>
      <c r="B131" s="24" t="s">
        <v>275</v>
      </c>
      <c r="C131" s="4" t="s">
        <v>101</v>
      </c>
      <c r="D131" s="4" t="s">
        <v>129</v>
      </c>
      <c r="E131" s="8" t="s">
        <v>201</v>
      </c>
      <c r="F131" s="8" t="s">
        <v>4</v>
      </c>
      <c r="G131" s="10">
        <f>G132</f>
        <v>30</v>
      </c>
    </row>
    <row r="132" spans="1:7" ht="38.25" outlineLevel="5">
      <c r="A132" s="18" t="s">
        <v>250</v>
      </c>
      <c r="B132" s="24" t="s">
        <v>275</v>
      </c>
      <c r="C132" s="4" t="s">
        <v>101</v>
      </c>
      <c r="D132" s="4" t="s">
        <v>129</v>
      </c>
      <c r="E132" s="8" t="s">
        <v>235</v>
      </c>
      <c r="F132" s="8" t="s">
        <v>4</v>
      </c>
      <c r="G132" s="10">
        <f>G133</f>
        <v>30</v>
      </c>
    </row>
    <row r="133" spans="1:7" ht="12.75" outlineLevel="5">
      <c r="A133" s="18" t="s">
        <v>251</v>
      </c>
      <c r="B133" s="24" t="s">
        <v>275</v>
      </c>
      <c r="C133" s="4" t="s">
        <v>101</v>
      </c>
      <c r="D133" s="4" t="s">
        <v>129</v>
      </c>
      <c r="E133" s="8" t="s">
        <v>252</v>
      </c>
      <c r="F133" s="8" t="s">
        <v>4</v>
      </c>
      <c r="G133" s="10">
        <f>G134</f>
        <v>30</v>
      </c>
    </row>
    <row r="134" spans="1:7" ht="25.5" outlineLevel="5">
      <c r="A134" s="7" t="s">
        <v>232</v>
      </c>
      <c r="B134" s="24" t="s">
        <v>275</v>
      </c>
      <c r="C134" s="4" t="s">
        <v>101</v>
      </c>
      <c r="D134" s="4" t="s">
        <v>129</v>
      </c>
      <c r="E134" s="8" t="s">
        <v>252</v>
      </c>
      <c r="F134" s="8" t="s">
        <v>103</v>
      </c>
      <c r="G134" s="10">
        <f>G135</f>
        <v>30</v>
      </c>
    </row>
    <row r="135" spans="1:7" ht="25.5" outlineLevel="5">
      <c r="A135" s="18" t="s">
        <v>104</v>
      </c>
      <c r="B135" s="24" t="s">
        <v>275</v>
      </c>
      <c r="C135" s="4" t="s">
        <v>101</v>
      </c>
      <c r="D135" s="4" t="s">
        <v>129</v>
      </c>
      <c r="E135" s="8" t="s">
        <v>252</v>
      </c>
      <c r="F135" s="8" t="s">
        <v>13</v>
      </c>
      <c r="G135" s="10">
        <v>30</v>
      </c>
    </row>
    <row r="136" spans="1:7" ht="12.75" outlineLevel="1">
      <c r="A136" s="19" t="s">
        <v>37</v>
      </c>
      <c r="B136" s="24" t="s">
        <v>275</v>
      </c>
      <c r="C136" s="4" t="s">
        <v>102</v>
      </c>
      <c r="D136" s="4" t="s">
        <v>89</v>
      </c>
      <c r="E136" s="4" t="s">
        <v>90</v>
      </c>
      <c r="F136" s="4" t="s">
        <v>4</v>
      </c>
      <c r="G136" s="10">
        <f>G137+G143+G171+G163</f>
        <v>11781.47</v>
      </c>
    </row>
    <row r="137" spans="1:7" ht="12.75" outlineLevel="5">
      <c r="A137" s="19" t="s">
        <v>131</v>
      </c>
      <c r="B137" s="24" t="s">
        <v>275</v>
      </c>
      <c r="C137" s="4" t="s">
        <v>102</v>
      </c>
      <c r="D137" s="4" t="s">
        <v>88</v>
      </c>
      <c r="E137" s="4" t="s">
        <v>90</v>
      </c>
      <c r="F137" s="4" t="s">
        <v>4</v>
      </c>
      <c r="G137" s="10">
        <f>G138</f>
        <v>60</v>
      </c>
    </row>
    <row r="138" spans="1:7" ht="32.25" customHeight="1" outlineLevel="5">
      <c r="A138" s="17" t="s">
        <v>247</v>
      </c>
      <c r="B138" s="24" t="s">
        <v>275</v>
      </c>
      <c r="C138" s="4" t="s">
        <v>102</v>
      </c>
      <c r="D138" s="4" t="s">
        <v>88</v>
      </c>
      <c r="E138" s="4" t="s">
        <v>201</v>
      </c>
      <c r="F138" s="4" t="s">
        <v>4</v>
      </c>
      <c r="G138" s="10">
        <f>G139</f>
        <v>60</v>
      </c>
    </row>
    <row r="139" spans="1:7" ht="31.5" customHeight="1" outlineLevel="5">
      <c r="A139" s="17" t="s">
        <v>234</v>
      </c>
      <c r="B139" s="24" t="s">
        <v>275</v>
      </c>
      <c r="C139" s="4" t="s">
        <v>102</v>
      </c>
      <c r="D139" s="4" t="s">
        <v>88</v>
      </c>
      <c r="E139" s="4" t="s">
        <v>235</v>
      </c>
      <c r="F139" s="4" t="s">
        <v>4</v>
      </c>
      <c r="G139" s="10">
        <f>G140</f>
        <v>60</v>
      </c>
    </row>
    <row r="140" spans="1:7" ht="33" customHeight="1" outlineLevel="5">
      <c r="A140" s="7" t="s">
        <v>236</v>
      </c>
      <c r="B140" s="24" t="s">
        <v>275</v>
      </c>
      <c r="C140" s="4" t="s">
        <v>102</v>
      </c>
      <c r="D140" s="4" t="s">
        <v>88</v>
      </c>
      <c r="E140" s="4" t="s">
        <v>208</v>
      </c>
      <c r="F140" s="4" t="s">
        <v>4</v>
      </c>
      <c r="G140" s="10">
        <f>G141</f>
        <v>60</v>
      </c>
    </row>
    <row r="141" spans="1:7" ht="24.75" customHeight="1" outlineLevel="5">
      <c r="A141" s="18" t="s">
        <v>232</v>
      </c>
      <c r="B141" s="24" t="s">
        <v>275</v>
      </c>
      <c r="C141" s="4" t="s">
        <v>102</v>
      </c>
      <c r="D141" s="4" t="s">
        <v>88</v>
      </c>
      <c r="E141" s="4" t="s">
        <v>208</v>
      </c>
      <c r="F141" s="4" t="s">
        <v>103</v>
      </c>
      <c r="G141" s="10">
        <f>G142</f>
        <v>60</v>
      </c>
    </row>
    <row r="142" spans="1:7" ht="28.5" customHeight="1" outlineLevel="5">
      <c r="A142" s="18" t="s">
        <v>12</v>
      </c>
      <c r="B142" s="24" t="s">
        <v>275</v>
      </c>
      <c r="C142" s="4" t="s">
        <v>102</v>
      </c>
      <c r="D142" s="4" t="s">
        <v>88</v>
      </c>
      <c r="E142" s="4" t="s">
        <v>208</v>
      </c>
      <c r="F142" s="4" t="s">
        <v>13</v>
      </c>
      <c r="G142" s="10">
        <v>60</v>
      </c>
    </row>
    <row r="143" spans="1:7" ht="12.75" outlineLevel="2">
      <c r="A143" s="18" t="s">
        <v>83</v>
      </c>
      <c r="B143" s="24" t="s">
        <v>275</v>
      </c>
      <c r="C143" s="4" t="s">
        <v>102</v>
      </c>
      <c r="D143" s="4" t="s">
        <v>91</v>
      </c>
      <c r="E143" s="4" t="s">
        <v>90</v>
      </c>
      <c r="F143" s="4" t="s">
        <v>4</v>
      </c>
      <c r="G143" s="10">
        <f>G144</f>
        <v>10449</v>
      </c>
    </row>
    <row r="144" spans="1:7" ht="39" customHeight="1" outlineLevel="2">
      <c r="A144" s="19" t="s">
        <v>450</v>
      </c>
      <c r="B144" s="24" t="s">
        <v>275</v>
      </c>
      <c r="C144" s="4" t="s">
        <v>102</v>
      </c>
      <c r="D144" s="4" t="s">
        <v>91</v>
      </c>
      <c r="E144" s="4" t="s">
        <v>132</v>
      </c>
      <c r="F144" s="4" t="s">
        <v>4</v>
      </c>
      <c r="G144" s="10">
        <f>G145+G159</f>
        <v>10449</v>
      </c>
    </row>
    <row r="145" spans="1:7" ht="38.25" outlineLevel="2">
      <c r="A145" s="19" t="s">
        <v>134</v>
      </c>
      <c r="B145" s="24" t="s">
        <v>275</v>
      </c>
      <c r="C145" s="4" t="s">
        <v>102</v>
      </c>
      <c r="D145" s="4" t="s">
        <v>91</v>
      </c>
      <c r="E145" s="4" t="s">
        <v>133</v>
      </c>
      <c r="F145" s="4" t="s">
        <v>4</v>
      </c>
      <c r="G145" s="10">
        <f>G146+G156+G149</f>
        <v>10105</v>
      </c>
    </row>
    <row r="146" spans="1:7" ht="18.75" customHeight="1" outlineLevel="2">
      <c r="A146" s="7" t="s">
        <v>210</v>
      </c>
      <c r="B146" s="24" t="s">
        <v>275</v>
      </c>
      <c r="C146" s="4" t="s">
        <v>102</v>
      </c>
      <c r="D146" s="4" t="s">
        <v>91</v>
      </c>
      <c r="E146" s="4" t="s">
        <v>211</v>
      </c>
      <c r="F146" s="4" t="s">
        <v>4</v>
      </c>
      <c r="G146" s="10">
        <f>G147</f>
        <v>3130</v>
      </c>
    </row>
    <row r="147" spans="1:7" ht="30.75" customHeight="1" outlineLevel="2">
      <c r="A147" s="17" t="s">
        <v>232</v>
      </c>
      <c r="B147" s="24" t="s">
        <v>275</v>
      </c>
      <c r="C147" s="4" t="s">
        <v>102</v>
      </c>
      <c r="D147" s="4" t="s">
        <v>91</v>
      </c>
      <c r="E147" s="4" t="s">
        <v>211</v>
      </c>
      <c r="F147" s="4" t="s">
        <v>103</v>
      </c>
      <c r="G147" s="10">
        <f>G148</f>
        <v>3130</v>
      </c>
    </row>
    <row r="148" spans="1:7" ht="36" customHeight="1" outlineLevel="2">
      <c r="A148" s="17" t="s">
        <v>12</v>
      </c>
      <c r="B148" s="24" t="s">
        <v>275</v>
      </c>
      <c r="C148" s="4" t="s">
        <v>102</v>
      </c>
      <c r="D148" s="4" t="s">
        <v>91</v>
      </c>
      <c r="E148" s="4" t="s">
        <v>211</v>
      </c>
      <c r="F148" s="4" t="s">
        <v>13</v>
      </c>
      <c r="G148" s="10">
        <v>3130</v>
      </c>
    </row>
    <row r="149" spans="1:7" ht="27" customHeight="1" outlineLevel="2">
      <c r="A149" s="18" t="s">
        <v>493</v>
      </c>
      <c r="B149" s="24" t="s">
        <v>275</v>
      </c>
      <c r="C149" s="4" t="s">
        <v>102</v>
      </c>
      <c r="D149" s="4" t="s">
        <v>91</v>
      </c>
      <c r="E149" s="4" t="s">
        <v>494</v>
      </c>
      <c r="F149" s="4" t="s">
        <v>4</v>
      </c>
      <c r="G149" s="10">
        <f>G150+G152+G154</f>
        <v>1975</v>
      </c>
    </row>
    <row r="150" spans="1:7" ht="39" customHeight="1" outlineLevel="2">
      <c r="A150" s="18" t="s">
        <v>233</v>
      </c>
      <c r="B150" s="24" t="s">
        <v>275</v>
      </c>
      <c r="C150" s="4" t="s">
        <v>102</v>
      </c>
      <c r="D150" s="4" t="s">
        <v>91</v>
      </c>
      <c r="E150" s="4" t="s">
        <v>494</v>
      </c>
      <c r="F150" s="4" t="s">
        <v>96</v>
      </c>
      <c r="G150" s="10">
        <f>G151</f>
        <v>1913</v>
      </c>
    </row>
    <row r="151" spans="1:7" ht="21" customHeight="1" outlineLevel="2">
      <c r="A151" s="18" t="s">
        <v>25</v>
      </c>
      <c r="B151" s="24" t="s">
        <v>275</v>
      </c>
      <c r="C151" s="4" t="s">
        <v>102</v>
      </c>
      <c r="D151" s="4" t="s">
        <v>91</v>
      </c>
      <c r="E151" s="4" t="s">
        <v>494</v>
      </c>
      <c r="F151" s="4" t="s">
        <v>26</v>
      </c>
      <c r="G151" s="10">
        <v>1913</v>
      </c>
    </row>
    <row r="152" spans="1:7" ht="26.25" customHeight="1" outlineLevel="2">
      <c r="A152" s="18" t="s">
        <v>495</v>
      </c>
      <c r="B152" s="24" t="s">
        <v>275</v>
      </c>
      <c r="C152" s="4" t="s">
        <v>102</v>
      </c>
      <c r="D152" s="4" t="s">
        <v>91</v>
      </c>
      <c r="E152" s="4" t="s">
        <v>494</v>
      </c>
      <c r="F152" s="4" t="s">
        <v>103</v>
      </c>
      <c r="G152" s="10">
        <f>G153</f>
        <v>50</v>
      </c>
    </row>
    <row r="153" spans="1:7" ht="30.75" customHeight="1" outlineLevel="2">
      <c r="A153" s="18" t="s">
        <v>12</v>
      </c>
      <c r="B153" s="24" t="s">
        <v>275</v>
      </c>
      <c r="C153" s="4" t="s">
        <v>102</v>
      </c>
      <c r="D153" s="4" t="s">
        <v>91</v>
      </c>
      <c r="E153" s="4" t="s">
        <v>494</v>
      </c>
      <c r="F153" s="4" t="s">
        <v>13</v>
      </c>
      <c r="G153" s="10">
        <v>50</v>
      </c>
    </row>
    <row r="154" spans="1:7" ht="22.5" customHeight="1" outlineLevel="2">
      <c r="A154" s="20" t="s">
        <v>106</v>
      </c>
      <c r="B154" s="24" t="s">
        <v>275</v>
      </c>
      <c r="C154" s="4" t="s">
        <v>102</v>
      </c>
      <c r="D154" s="4" t="s">
        <v>91</v>
      </c>
      <c r="E154" s="4" t="s">
        <v>494</v>
      </c>
      <c r="F154" s="4" t="s">
        <v>107</v>
      </c>
      <c r="G154" s="10">
        <f>G155</f>
        <v>12</v>
      </c>
    </row>
    <row r="155" spans="1:7" ht="21.75" customHeight="1" outlineLevel="2">
      <c r="A155" s="18" t="s">
        <v>17</v>
      </c>
      <c r="B155" s="24" t="s">
        <v>275</v>
      </c>
      <c r="C155" s="4" t="s">
        <v>102</v>
      </c>
      <c r="D155" s="4" t="s">
        <v>91</v>
      </c>
      <c r="E155" s="4" t="s">
        <v>494</v>
      </c>
      <c r="F155" s="4" t="s">
        <v>18</v>
      </c>
      <c r="G155" s="10">
        <v>12</v>
      </c>
    </row>
    <row r="156" spans="1:7" ht="38.25" outlineLevel="2">
      <c r="A156" s="18" t="s">
        <v>212</v>
      </c>
      <c r="B156" s="24" t="s">
        <v>275</v>
      </c>
      <c r="C156" s="4" t="s">
        <v>102</v>
      </c>
      <c r="D156" s="4" t="s">
        <v>91</v>
      </c>
      <c r="E156" s="4" t="s">
        <v>213</v>
      </c>
      <c r="F156" s="4" t="s">
        <v>4</v>
      </c>
      <c r="G156" s="10">
        <f>G157</f>
        <v>5000</v>
      </c>
    </row>
    <row r="157" spans="1:7" ht="12.75" outlineLevel="2">
      <c r="A157" s="7" t="s">
        <v>123</v>
      </c>
      <c r="B157" s="24" t="s">
        <v>275</v>
      </c>
      <c r="C157" s="4" t="s">
        <v>102</v>
      </c>
      <c r="D157" s="4" t="s">
        <v>91</v>
      </c>
      <c r="E157" s="4" t="s">
        <v>213</v>
      </c>
      <c r="F157" s="4" t="s">
        <v>70</v>
      </c>
      <c r="G157" s="10">
        <f>G158</f>
        <v>5000</v>
      </c>
    </row>
    <row r="158" spans="1:7" ht="12.75" outlineLevel="2">
      <c r="A158" s="17" t="s">
        <v>484</v>
      </c>
      <c r="B158" s="24" t="s">
        <v>275</v>
      </c>
      <c r="C158" s="4" t="s">
        <v>102</v>
      </c>
      <c r="D158" s="4" t="s">
        <v>91</v>
      </c>
      <c r="E158" s="4" t="s">
        <v>213</v>
      </c>
      <c r="F158" s="4" t="s">
        <v>485</v>
      </c>
      <c r="G158" s="10">
        <v>5000</v>
      </c>
    </row>
    <row r="159" spans="1:7" ht="38.25" outlineLevel="2">
      <c r="A159" s="18" t="s">
        <v>136</v>
      </c>
      <c r="B159" s="24" t="s">
        <v>275</v>
      </c>
      <c r="C159" s="4" t="s">
        <v>102</v>
      </c>
      <c r="D159" s="4" t="s">
        <v>91</v>
      </c>
      <c r="E159" s="4" t="s">
        <v>135</v>
      </c>
      <c r="F159" s="4" t="s">
        <v>4</v>
      </c>
      <c r="G159" s="10">
        <f>G160</f>
        <v>344</v>
      </c>
    </row>
    <row r="160" spans="1:7" ht="67.5" customHeight="1" outlineLevel="3">
      <c r="A160" s="7" t="s">
        <v>42</v>
      </c>
      <c r="B160" s="24" t="s">
        <v>275</v>
      </c>
      <c r="C160" s="4" t="s">
        <v>102</v>
      </c>
      <c r="D160" s="4" t="s">
        <v>91</v>
      </c>
      <c r="E160" s="4" t="s">
        <v>214</v>
      </c>
      <c r="F160" s="4" t="s">
        <v>4</v>
      </c>
      <c r="G160" s="10">
        <f>G161</f>
        <v>344</v>
      </c>
    </row>
    <row r="161" spans="1:7" ht="40.5" customHeight="1" outlineLevel="5">
      <c r="A161" s="7" t="s">
        <v>232</v>
      </c>
      <c r="B161" s="24" t="s">
        <v>275</v>
      </c>
      <c r="C161" s="4" t="s">
        <v>102</v>
      </c>
      <c r="D161" s="4" t="s">
        <v>91</v>
      </c>
      <c r="E161" s="4" t="s">
        <v>214</v>
      </c>
      <c r="F161" s="4" t="s">
        <v>103</v>
      </c>
      <c r="G161" s="10">
        <f>G162</f>
        <v>344</v>
      </c>
    </row>
    <row r="162" spans="1:7" ht="34.5" customHeight="1" outlineLevel="2">
      <c r="A162" s="7" t="s">
        <v>104</v>
      </c>
      <c r="B162" s="24" t="s">
        <v>275</v>
      </c>
      <c r="C162" s="4" t="s">
        <v>102</v>
      </c>
      <c r="D162" s="4" t="s">
        <v>91</v>
      </c>
      <c r="E162" s="4" t="s">
        <v>214</v>
      </c>
      <c r="F162" s="4" t="s">
        <v>13</v>
      </c>
      <c r="G162" s="10">
        <v>344</v>
      </c>
    </row>
    <row r="163" spans="1:7" ht="19.5" customHeight="1" outlineLevel="5">
      <c r="A163" s="17" t="s">
        <v>193</v>
      </c>
      <c r="B163" s="24" t="s">
        <v>275</v>
      </c>
      <c r="C163" s="8" t="s">
        <v>102</v>
      </c>
      <c r="D163" s="8" t="s">
        <v>98</v>
      </c>
      <c r="E163" s="4" t="s">
        <v>90</v>
      </c>
      <c r="F163" s="4" t="s">
        <v>4</v>
      </c>
      <c r="G163" s="10">
        <f>G164</f>
        <v>1270</v>
      </c>
    </row>
    <row r="164" spans="1:7" ht="39" customHeight="1" outlineLevel="5">
      <c r="A164" s="19" t="s">
        <v>279</v>
      </c>
      <c r="B164" s="24" t="s">
        <v>275</v>
      </c>
      <c r="C164" s="8" t="s">
        <v>102</v>
      </c>
      <c r="D164" s="8" t="s">
        <v>98</v>
      </c>
      <c r="E164" s="4" t="s">
        <v>215</v>
      </c>
      <c r="F164" s="4" t="s">
        <v>4</v>
      </c>
      <c r="G164" s="10">
        <f>G168+G165</f>
        <v>1270</v>
      </c>
    </row>
    <row r="165" spans="1:7" ht="20.25" customHeight="1" outlineLevel="5">
      <c r="A165" s="18" t="s">
        <v>501</v>
      </c>
      <c r="B165" s="24" t="s">
        <v>275</v>
      </c>
      <c r="C165" s="8" t="s">
        <v>102</v>
      </c>
      <c r="D165" s="8" t="s">
        <v>98</v>
      </c>
      <c r="E165" s="4" t="s">
        <v>502</v>
      </c>
      <c r="F165" s="4" t="s">
        <v>4</v>
      </c>
      <c r="G165" s="10">
        <f>G166</f>
        <v>600</v>
      </c>
    </row>
    <row r="166" spans="1:7" ht="24" customHeight="1" outlineLevel="5">
      <c r="A166" s="7" t="s">
        <v>123</v>
      </c>
      <c r="B166" s="24" t="s">
        <v>275</v>
      </c>
      <c r="C166" s="8" t="s">
        <v>102</v>
      </c>
      <c r="D166" s="8" t="s">
        <v>98</v>
      </c>
      <c r="E166" s="4" t="s">
        <v>502</v>
      </c>
      <c r="F166" s="4" t="s">
        <v>70</v>
      </c>
      <c r="G166" s="10">
        <f>G167</f>
        <v>600</v>
      </c>
    </row>
    <row r="167" spans="1:7" ht="18" customHeight="1" outlineLevel="5">
      <c r="A167" s="18" t="s">
        <v>484</v>
      </c>
      <c r="B167" s="24" t="s">
        <v>275</v>
      </c>
      <c r="C167" s="8" t="s">
        <v>102</v>
      </c>
      <c r="D167" s="8" t="s">
        <v>98</v>
      </c>
      <c r="E167" s="4" t="s">
        <v>502</v>
      </c>
      <c r="F167" s="4" t="s">
        <v>485</v>
      </c>
      <c r="G167" s="10">
        <v>600</v>
      </c>
    </row>
    <row r="168" spans="1:7" ht="25.5" outlineLevel="5">
      <c r="A168" s="18" t="s">
        <v>500</v>
      </c>
      <c r="B168" s="24" t="s">
        <v>275</v>
      </c>
      <c r="C168" s="8" t="s">
        <v>102</v>
      </c>
      <c r="D168" s="8" t="s">
        <v>98</v>
      </c>
      <c r="E168" s="4" t="s">
        <v>195</v>
      </c>
      <c r="F168" s="4" t="s">
        <v>4</v>
      </c>
      <c r="G168" s="10">
        <f>G169</f>
        <v>670</v>
      </c>
    </row>
    <row r="169" spans="1:7" ht="12.75" outlineLevel="5">
      <c r="A169" s="7" t="s">
        <v>123</v>
      </c>
      <c r="B169" s="24" t="s">
        <v>275</v>
      </c>
      <c r="C169" s="8" t="s">
        <v>102</v>
      </c>
      <c r="D169" s="8" t="s">
        <v>98</v>
      </c>
      <c r="E169" s="4" t="s">
        <v>195</v>
      </c>
      <c r="F169" s="4" t="s">
        <v>70</v>
      </c>
      <c r="G169" s="10">
        <f>G170</f>
        <v>670</v>
      </c>
    </row>
    <row r="170" spans="1:7" ht="12.75" outlineLevel="5">
      <c r="A170" s="18" t="s">
        <v>484</v>
      </c>
      <c r="B170" s="24" t="s">
        <v>275</v>
      </c>
      <c r="C170" s="8" t="s">
        <v>102</v>
      </c>
      <c r="D170" s="8" t="s">
        <v>98</v>
      </c>
      <c r="E170" s="4" t="s">
        <v>195</v>
      </c>
      <c r="F170" s="4" t="s">
        <v>485</v>
      </c>
      <c r="G170" s="10">
        <v>670</v>
      </c>
    </row>
    <row r="171" spans="1:7" ht="24" customHeight="1" outlineLevel="5">
      <c r="A171" s="18" t="s">
        <v>38</v>
      </c>
      <c r="B171" s="24" t="s">
        <v>275</v>
      </c>
      <c r="C171" s="8" t="s">
        <v>102</v>
      </c>
      <c r="D171" s="8" t="s">
        <v>102</v>
      </c>
      <c r="E171" s="4" t="s">
        <v>90</v>
      </c>
      <c r="F171" s="4" t="s">
        <v>4</v>
      </c>
      <c r="G171" s="10">
        <f>G172</f>
        <v>2.47</v>
      </c>
    </row>
    <row r="172" spans="1:7" ht="34.5" customHeight="1" outlineLevel="5">
      <c r="A172" s="37" t="s">
        <v>16</v>
      </c>
      <c r="B172" s="24" t="s">
        <v>275</v>
      </c>
      <c r="C172" s="8" t="s">
        <v>102</v>
      </c>
      <c r="D172" s="8" t="s">
        <v>102</v>
      </c>
      <c r="E172" s="4" t="s">
        <v>92</v>
      </c>
      <c r="F172" s="4" t="s">
        <v>4</v>
      </c>
      <c r="G172" s="10">
        <f>G173</f>
        <v>2.47</v>
      </c>
    </row>
    <row r="173" spans="1:7" ht="30" customHeight="1" outlineLevel="5">
      <c r="A173" s="20" t="s">
        <v>93</v>
      </c>
      <c r="B173" s="24" t="s">
        <v>275</v>
      </c>
      <c r="C173" s="8" t="s">
        <v>102</v>
      </c>
      <c r="D173" s="8" t="s">
        <v>102</v>
      </c>
      <c r="E173" s="4" t="s">
        <v>94</v>
      </c>
      <c r="F173" s="4" t="s">
        <v>4</v>
      </c>
      <c r="G173" s="10">
        <f>G174</f>
        <v>2.47</v>
      </c>
    </row>
    <row r="174" spans="1:7" ht="56.25" customHeight="1" outlineLevel="5">
      <c r="A174" s="18" t="s">
        <v>77</v>
      </c>
      <c r="B174" s="24" t="s">
        <v>275</v>
      </c>
      <c r="C174" s="8" t="s">
        <v>102</v>
      </c>
      <c r="D174" s="8" t="s">
        <v>102</v>
      </c>
      <c r="E174" s="4" t="s">
        <v>137</v>
      </c>
      <c r="F174" s="4" t="s">
        <v>4</v>
      </c>
      <c r="G174" s="10">
        <f>G175</f>
        <v>2.47</v>
      </c>
    </row>
    <row r="175" spans="1:7" ht="32.25" customHeight="1" outlineLevel="5">
      <c r="A175" s="17" t="s">
        <v>232</v>
      </c>
      <c r="B175" s="24" t="s">
        <v>275</v>
      </c>
      <c r="C175" s="8" t="s">
        <v>102</v>
      </c>
      <c r="D175" s="8" t="s">
        <v>102</v>
      </c>
      <c r="E175" s="4" t="s">
        <v>137</v>
      </c>
      <c r="F175" s="4" t="s">
        <v>103</v>
      </c>
      <c r="G175" s="10">
        <f>G176</f>
        <v>2.47</v>
      </c>
    </row>
    <row r="176" spans="1:7" ht="33.75" customHeight="1" outlineLevel="5">
      <c r="A176" s="17" t="s">
        <v>12</v>
      </c>
      <c r="B176" s="24" t="s">
        <v>275</v>
      </c>
      <c r="C176" s="8" t="s">
        <v>102</v>
      </c>
      <c r="D176" s="8" t="s">
        <v>102</v>
      </c>
      <c r="E176" s="4" t="s">
        <v>137</v>
      </c>
      <c r="F176" s="4" t="s">
        <v>13</v>
      </c>
      <c r="G176" s="10">
        <v>2.47</v>
      </c>
    </row>
    <row r="177" spans="1:7" ht="16.5" customHeight="1" outlineLevel="5">
      <c r="A177" s="17" t="s">
        <v>39</v>
      </c>
      <c r="B177" s="24" t="s">
        <v>275</v>
      </c>
      <c r="C177" s="8" t="s">
        <v>138</v>
      </c>
      <c r="D177" s="8" t="s">
        <v>89</v>
      </c>
      <c r="E177" s="8" t="s">
        <v>90</v>
      </c>
      <c r="F177" s="8" t="s">
        <v>4</v>
      </c>
      <c r="G177" s="14">
        <f aca="true" t="shared" si="1" ref="G177:G182">G178</f>
        <v>2999.5</v>
      </c>
    </row>
    <row r="178" spans="1:7" ht="20.25" customHeight="1" outlineLevel="5">
      <c r="A178" s="18" t="s">
        <v>48</v>
      </c>
      <c r="B178" s="24" t="s">
        <v>275</v>
      </c>
      <c r="C178" s="8" t="s">
        <v>138</v>
      </c>
      <c r="D178" s="8" t="s">
        <v>126</v>
      </c>
      <c r="E178" s="38" t="s">
        <v>90</v>
      </c>
      <c r="F178" s="38" t="s">
        <v>4</v>
      </c>
      <c r="G178" s="39">
        <f t="shared" si="1"/>
        <v>2999.5</v>
      </c>
    </row>
    <row r="179" spans="1:7" ht="30" customHeight="1" outlineLevel="5">
      <c r="A179" s="18" t="s">
        <v>280</v>
      </c>
      <c r="B179" s="24" t="s">
        <v>275</v>
      </c>
      <c r="C179" s="8" t="s">
        <v>138</v>
      </c>
      <c r="D179" s="8" t="s">
        <v>126</v>
      </c>
      <c r="E179" s="8" t="s">
        <v>139</v>
      </c>
      <c r="F179" s="8" t="s">
        <v>4</v>
      </c>
      <c r="G179" s="39">
        <f t="shared" si="1"/>
        <v>2999.5</v>
      </c>
    </row>
    <row r="180" spans="1:7" ht="36.75" customHeight="1">
      <c r="A180" s="18" t="s">
        <v>281</v>
      </c>
      <c r="B180" s="24" t="s">
        <v>275</v>
      </c>
      <c r="C180" s="8" t="s">
        <v>138</v>
      </c>
      <c r="D180" s="8" t="s">
        <v>126</v>
      </c>
      <c r="E180" s="8" t="s">
        <v>222</v>
      </c>
      <c r="F180" s="8" t="s">
        <v>4</v>
      </c>
      <c r="G180" s="39">
        <f t="shared" si="1"/>
        <v>2999.5</v>
      </c>
    </row>
    <row r="181" spans="1:7" ht="30" customHeight="1">
      <c r="A181" s="19" t="s">
        <v>11</v>
      </c>
      <c r="B181" s="24" t="s">
        <v>275</v>
      </c>
      <c r="C181" s="8" t="s">
        <v>138</v>
      </c>
      <c r="D181" s="8" t="s">
        <v>126</v>
      </c>
      <c r="E181" s="4" t="s">
        <v>169</v>
      </c>
      <c r="F181" s="4" t="s">
        <v>4</v>
      </c>
      <c r="G181" s="10">
        <f t="shared" si="1"/>
        <v>2999.5</v>
      </c>
    </row>
    <row r="182" spans="1:7" ht="39.75" customHeight="1">
      <c r="A182" s="18" t="s">
        <v>233</v>
      </c>
      <c r="B182" s="24" t="s">
        <v>275</v>
      </c>
      <c r="C182" s="8" t="s">
        <v>138</v>
      </c>
      <c r="D182" s="8" t="s">
        <v>126</v>
      </c>
      <c r="E182" s="4" t="s">
        <v>169</v>
      </c>
      <c r="F182" s="4" t="s">
        <v>96</v>
      </c>
      <c r="G182" s="10">
        <f t="shared" si="1"/>
        <v>2999.5</v>
      </c>
    </row>
    <row r="183" spans="1:7" ht="18" customHeight="1">
      <c r="A183" s="18" t="s">
        <v>8</v>
      </c>
      <c r="B183" s="24" t="s">
        <v>275</v>
      </c>
      <c r="C183" s="8" t="s">
        <v>138</v>
      </c>
      <c r="D183" s="8" t="s">
        <v>126</v>
      </c>
      <c r="E183" s="4" t="s">
        <v>169</v>
      </c>
      <c r="F183" s="4" t="s">
        <v>9</v>
      </c>
      <c r="G183" s="10">
        <v>2999.5</v>
      </c>
    </row>
    <row r="184" spans="1:7" ht="28.5" customHeight="1">
      <c r="A184" s="17" t="s">
        <v>51</v>
      </c>
      <c r="B184" s="24" t="s">
        <v>275</v>
      </c>
      <c r="C184" s="8" t="s">
        <v>125</v>
      </c>
      <c r="D184" s="8" t="s">
        <v>89</v>
      </c>
      <c r="E184" s="8" t="s">
        <v>90</v>
      </c>
      <c r="F184" s="8" t="s">
        <v>4</v>
      </c>
      <c r="G184" s="39">
        <f aca="true" t="shared" si="2" ref="G184:G189">G185</f>
        <v>1740.5</v>
      </c>
    </row>
    <row r="185" spans="1:7" ht="19.5" customHeight="1">
      <c r="A185" s="18" t="s">
        <v>53</v>
      </c>
      <c r="B185" s="24" t="s">
        <v>275</v>
      </c>
      <c r="C185" s="8" t="s">
        <v>125</v>
      </c>
      <c r="D185" s="8" t="s">
        <v>101</v>
      </c>
      <c r="E185" s="8" t="s">
        <v>90</v>
      </c>
      <c r="F185" s="8" t="s">
        <v>4</v>
      </c>
      <c r="G185" s="39">
        <f t="shared" si="2"/>
        <v>1740.5</v>
      </c>
    </row>
    <row r="186" spans="1:7" ht="43.5" customHeight="1">
      <c r="A186" s="18" t="s">
        <v>282</v>
      </c>
      <c r="B186" s="24" t="s">
        <v>275</v>
      </c>
      <c r="C186" s="8" t="s">
        <v>125</v>
      </c>
      <c r="D186" s="8" t="s">
        <v>101</v>
      </c>
      <c r="E186" s="8" t="s">
        <v>158</v>
      </c>
      <c r="F186" s="8" t="s">
        <v>4</v>
      </c>
      <c r="G186" s="39">
        <f t="shared" si="2"/>
        <v>1740.5</v>
      </c>
    </row>
    <row r="187" spans="1:7" ht="30" customHeight="1">
      <c r="A187" s="18" t="s">
        <v>230</v>
      </c>
      <c r="B187" s="24" t="s">
        <v>275</v>
      </c>
      <c r="C187" s="8" t="s">
        <v>125</v>
      </c>
      <c r="D187" s="8" t="s">
        <v>101</v>
      </c>
      <c r="E187" s="8" t="s">
        <v>231</v>
      </c>
      <c r="F187" s="8" t="s">
        <v>4</v>
      </c>
      <c r="G187" s="39">
        <f t="shared" si="2"/>
        <v>1740.5</v>
      </c>
    </row>
    <row r="188" spans="1:7" ht="25.5">
      <c r="A188" s="19" t="s">
        <v>11</v>
      </c>
      <c r="B188" s="24" t="s">
        <v>275</v>
      </c>
      <c r="C188" s="8" t="s">
        <v>125</v>
      </c>
      <c r="D188" s="8" t="s">
        <v>101</v>
      </c>
      <c r="E188" s="8" t="s">
        <v>197</v>
      </c>
      <c r="F188" s="8" t="s">
        <v>4</v>
      </c>
      <c r="G188" s="10">
        <f t="shared" si="2"/>
        <v>1740.5</v>
      </c>
    </row>
    <row r="189" spans="1:7" ht="38.25">
      <c r="A189" s="18" t="s">
        <v>233</v>
      </c>
      <c r="B189" s="24" t="s">
        <v>275</v>
      </c>
      <c r="C189" s="8" t="s">
        <v>125</v>
      </c>
      <c r="D189" s="8" t="s">
        <v>101</v>
      </c>
      <c r="E189" s="8" t="s">
        <v>197</v>
      </c>
      <c r="F189" s="8" t="s">
        <v>96</v>
      </c>
      <c r="G189" s="10">
        <f t="shared" si="2"/>
        <v>1740.5</v>
      </c>
    </row>
    <row r="190" spans="1:7" ht="15.75" customHeight="1">
      <c r="A190" s="18" t="s">
        <v>8</v>
      </c>
      <c r="B190" s="24" t="s">
        <v>275</v>
      </c>
      <c r="C190" s="8" t="s">
        <v>125</v>
      </c>
      <c r="D190" s="8" t="s">
        <v>101</v>
      </c>
      <c r="E190" s="8" t="s">
        <v>197</v>
      </c>
      <c r="F190" s="8" t="s">
        <v>9</v>
      </c>
      <c r="G190" s="10">
        <v>1740.5</v>
      </c>
    </row>
    <row r="191" spans="1:7" ht="12.75">
      <c r="A191" s="19" t="s">
        <v>54</v>
      </c>
      <c r="B191" s="24" t="s">
        <v>275</v>
      </c>
      <c r="C191" s="4" t="s">
        <v>179</v>
      </c>
      <c r="D191" s="4" t="s">
        <v>89</v>
      </c>
      <c r="E191" s="4" t="s">
        <v>90</v>
      </c>
      <c r="F191" s="4" t="s">
        <v>4</v>
      </c>
      <c r="G191" s="10">
        <f>G192</f>
        <v>1814</v>
      </c>
    </row>
    <row r="192" spans="1:7" ht="12.75">
      <c r="A192" s="18" t="s">
        <v>55</v>
      </c>
      <c r="B192" s="24" t="s">
        <v>275</v>
      </c>
      <c r="C192" s="4" t="s">
        <v>179</v>
      </c>
      <c r="D192" s="4" t="s">
        <v>88</v>
      </c>
      <c r="E192" s="4" t="s">
        <v>90</v>
      </c>
      <c r="F192" s="4" t="s">
        <v>4</v>
      </c>
      <c r="G192" s="10">
        <f>G193</f>
        <v>1814</v>
      </c>
    </row>
    <row r="193" spans="1:7" ht="25.5">
      <c r="A193" s="20" t="s">
        <v>16</v>
      </c>
      <c r="B193" s="24" t="s">
        <v>275</v>
      </c>
      <c r="C193" s="4" t="s">
        <v>179</v>
      </c>
      <c r="D193" s="4" t="s">
        <v>88</v>
      </c>
      <c r="E193" s="4" t="s">
        <v>92</v>
      </c>
      <c r="F193" s="4" t="s">
        <v>4</v>
      </c>
      <c r="G193" s="10">
        <f>G195</f>
        <v>1814</v>
      </c>
    </row>
    <row r="194" spans="1:7" ht="25.5">
      <c r="A194" s="20" t="s">
        <v>93</v>
      </c>
      <c r="B194" s="24" t="s">
        <v>275</v>
      </c>
      <c r="C194" s="4" t="s">
        <v>179</v>
      </c>
      <c r="D194" s="4" t="s">
        <v>88</v>
      </c>
      <c r="E194" s="4" t="s">
        <v>94</v>
      </c>
      <c r="F194" s="4" t="s">
        <v>4</v>
      </c>
      <c r="G194" s="10">
        <f>G195</f>
        <v>1814</v>
      </c>
    </row>
    <row r="195" spans="1:7" ht="12.75">
      <c r="A195" s="18" t="s">
        <v>56</v>
      </c>
      <c r="B195" s="24" t="s">
        <v>275</v>
      </c>
      <c r="C195" s="4" t="s">
        <v>179</v>
      </c>
      <c r="D195" s="4" t="s">
        <v>88</v>
      </c>
      <c r="E195" s="4" t="s">
        <v>180</v>
      </c>
      <c r="F195" s="4" t="s">
        <v>4</v>
      </c>
      <c r="G195" s="10">
        <f>G197</f>
        <v>1814</v>
      </c>
    </row>
    <row r="196" spans="1:7" ht="15.75" customHeight="1">
      <c r="A196" s="18" t="s">
        <v>166</v>
      </c>
      <c r="B196" s="24" t="s">
        <v>275</v>
      </c>
      <c r="C196" s="4" t="s">
        <v>179</v>
      </c>
      <c r="D196" s="4" t="s">
        <v>88</v>
      </c>
      <c r="E196" s="4" t="s">
        <v>180</v>
      </c>
      <c r="F196" s="4" t="s">
        <v>167</v>
      </c>
      <c r="G196" s="10">
        <f>G197</f>
        <v>1814</v>
      </c>
    </row>
    <row r="197" spans="1:7" ht="17.25" customHeight="1">
      <c r="A197" s="18" t="s">
        <v>57</v>
      </c>
      <c r="B197" s="24" t="s">
        <v>275</v>
      </c>
      <c r="C197" s="4" t="s">
        <v>179</v>
      </c>
      <c r="D197" s="4" t="s">
        <v>88</v>
      </c>
      <c r="E197" s="4" t="s">
        <v>180</v>
      </c>
      <c r="F197" s="4" t="s">
        <v>58</v>
      </c>
      <c r="G197" s="10">
        <v>1814</v>
      </c>
    </row>
    <row r="198" spans="1:7" ht="12.75">
      <c r="A198" s="19" t="s">
        <v>60</v>
      </c>
      <c r="B198" s="24" t="s">
        <v>275</v>
      </c>
      <c r="C198" s="4" t="s">
        <v>108</v>
      </c>
      <c r="D198" s="4" t="s">
        <v>89</v>
      </c>
      <c r="E198" s="4" t="s">
        <v>90</v>
      </c>
      <c r="F198" s="4" t="s">
        <v>4</v>
      </c>
      <c r="G198" s="10">
        <f>G199</f>
        <v>100</v>
      </c>
    </row>
    <row r="199" spans="1:7" ht="20.25" customHeight="1">
      <c r="A199" s="17" t="s">
        <v>507</v>
      </c>
      <c r="B199" s="24" t="s">
        <v>275</v>
      </c>
      <c r="C199" s="4" t="s">
        <v>108</v>
      </c>
      <c r="D199" s="4" t="s">
        <v>91</v>
      </c>
      <c r="E199" s="4" t="s">
        <v>90</v>
      </c>
      <c r="F199" s="4" t="s">
        <v>4</v>
      </c>
      <c r="G199" s="10">
        <f>G200</f>
        <v>100</v>
      </c>
    </row>
    <row r="200" spans="1:7" ht="25.5">
      <c r="A200" s="19" t="s">
        <v>248</v>
      </c>
      <c r="B200" s="24" t="s">
        <v>275</v>
      </c>
      <c r="C200" s="4" t="s">
        <v>108</v>
      </c>
      <c r="D200" s="4" t="s">
        <v>91</v>
      </c>
      <c r="E200" s="4" t="s">
        <v>182</v>
      </c>
      <c r="F200" s="4" t="s">
        <v>4</v>
      </c>
      <c r="G200" s="10">
        <f>G201</f>
        <v>100</v>
      </c>
    </row>
    <row r="201" spans="1:7" ht="32.25" customHeight="1">
      <c r="A201" s="19" t="s">
        <v>61</v>
      </c>
      <c r="B201" s="24" t="s">
        <v>275</v>
      </c>
      <c r="C201" s="4" t="s">
        <v>108</v>
      </c>
      <c r="D201" s="4" t="s">
        <v>91</v>
      </c>
      <c r="E201" s="4" t="s">
        <v>183</v>
      </c>
      <c r="F201" s="4" t="s">
        <v>4</v>
      </c>
      <c r="G201" s="10">
        <f>G202+G204+G206</f>
        <v>100</v>
      </c>
    </row>
    <row r="202" spans="1:7" ht="32.25" customHeight="1">
      <c r="A202" s="7" t="s">
        <v>233</v>
      </c>
      <c r="B202" s="24" t="s">
        <v>275</v>
      </c>
      <c r="C202" s="4" t="s">
        <v>108</v>
      </c>
      <c r="D202" s="4" t="s">
        <v>508</v>
      </c>
      <c r="E202" s="4" t="s">
        <v>183</v>
      </c>
      <c r="F202" s="4" t="s">
        <v>96</v>
      </c>
      <c r="G202" s="10">
        <f>G203</f>
        <v>64</v>
      </c>
    </row>
    <row r="203" spans="1:7" ht="32.25" customHeight="1">
      <c r="A203" s="7" t="s">
        <v>8</v>
      </c>
      <c r="B203" s="24" t="s">
        <v>275</v>
      </c>
      <c r="C203" s="4" t="s">
        <v>108</v>
      </c>
      <c r="D203" s="4" t="s">
        <v>91</v>
      </c>
      <c r="E203" s="4" t="s">
        <v>183</v>
      </c>
      <c r="F203" s="4" t="s">
        <v>9</v>
      </c>
      <c r="G203" s="10">
        <v>64</v>
      </c>
    </row>
    <row r="204" spans="1:7" ht="36.75" customHeight="1">
      <c r="A204" s="18" t="s">
        <v>232</v>
      </c>
      <c r="B204" s="24" t="s">
        <v>275</v>
      </c>
      <c r="C204" s="4" t="s">
        <v>108</v>
      </c>
      <c r="D204" s="4" t="s">
        <v>91</v>
      </c>
      <c r="E204" s="4" t="s">
        <v>183</v>
      </c>
      <c r="F204" s="4" t="s">
        <v>103</v>
      </c>
      <c r="G204" s="10">
        <f>G205</f>
        <v>33</v>
      </c>
    </row>
    <row r="205" spans="1:7" ht="30.75" customHeight="1">
      <c r="A205" s="18" t="s">
        <v>104</v>
      </c>
      <c r="B205" s="24" t="s">
        <v>275</v>
      </c>
      <c r="C205" s="4" t="s">
        <v>108</v>
      </c>
      <c r="D205" s="4" t="s">
        <v>91</v>
      </c>
      <c r="E205" s="4" t="s">
        <v>183</v>
      </c>
      <c r="F205" s="4" t="s">
        <v>13</v>
      </c>
      <c r="G205" s="10">
        <v>33</v>
      </c>
    </row>
    <row r="206" spans="1:7" ht="12.75">
      <c r="A206" s="7" t="s">
        <v>106</v>
      </c>
      <c r="B206" s="24" t="s">
        <v>275</v>
      </c>
      <c r="C206" s="4" t="s">
        <v>108</v>
      </c>
      <c r="D206" s="4" t="s">
        <v>91</v>
      </c>
      <c r="E206" s="4" t="s">
        <v>183</v>
      </c>
      <c r="F206" s="4" t="s">
        <v>107</v>
      </c>
      <c r="G206" s="10">
        <f>G207</f>
        <v>3</v>
      </c>
    </row>
    <row r="207" spans="1:7" ht="12.75">
      <c r="A207" s="7" t="s">
        <v>17</v>
      </c>
      <c r="B207" s="24" t="s">
        <v>275</v>
      </c>
      <c r="C207" s="4" t="s">
        <v>108</v>
      </c>
      <c r="D207" s="4" t="s">
        <v>91</v>
      </c>
      <c r="E207" s="4" t="s">
        <v>183</v>
      </c>
      <c r="F207" s="4" t="s">
        <v>18</v>
      </c>
      <c r="G207" s="10">
        <v>3</v>
      </c>
    </row>
    <row r="208" spans="1:7" ht="12.75">
      <c r="A208" s="7" t="s">
        <v>62</v>
      </c>
      <c r="B208" s="24" t="s">
        <v>275</v>
      </c>
      <c r="C208" s="4" t="s">
        <v>129</v>
      </c>
      <c r="D208" s="4" t="s">
        <v>89</v>
      </c>
      <c r="E208" s="4" t="s">
        <v>90</v>
      </c>
      <c r="F208" s="4" t="s">
        <v>4</v>
      </c>
      <c r="G208" s="10">
        <f>G209</f>
        <v>2873</v>
      </c>
    </row>
    <row r="209" spans="1:7" ht="12.75">
      <c r="A209" s="7" t="s">
        <v>63</v>
      </c>
      <c r="B209" s="24" t="s">
        <v>275</v>
      </c>
      <c r="C209" s="4" t="s">
        <v>129</v>
      </c>
      <c r="D209" s="4" t="s">
        <v>91</v>
      </c>
      <c r="E209" s="4" t="s">
        <v>90</v>
      </c>
      <c r="F209" s="4" t="s">
        <v>4</v>
      </c>
      <c r="G209" s="10">
        <f>G210</f>
        <v>2873</v>
      </c>
    </row>
    <row r="210" spans="1:7" ht="30.75" customHeight="1">
      <c r="A210" s="20" t="s">
        <v>223</v>
      </c>
      <c r="B210" s="24" t="s">
        <v>275</v>
      </c>
      <c r="C210" s="4" t="s">
        <v>129</v>
      </c>
      <c r="D210" s="4" t="s">
        <v>91</v>
      </c>
      <c r="E210" s="4" t="s">
        <v>111</v>
      </c>
      <c r="F210" s="4" t="s">
        <v>4</v>
      </c>
      <c r="G210" s="10">
        <f>G211</f>
        <v>2873</v>
      </c>
    </row>
    <row r="211" spans="1:7" ht="38.25">
      <c r="A211" s="20" t="s">
        <v>224</v>
      </c>
      <c r="B211" s="24" t="s">
        <v>275</v>
      </c>
      <c r="C211" s="4" t="s">
        <v>129</v>
      </c>
      <c r="D211" s="4" t="s">
        <v>91</v>
      </c>
      <c r="E211" s="4" t="s">
        <v>238</v>
      </c>
      <c r="F211" s="4" t="s">
        <v>4</v>
      </c>
      <c r="G211" s="10">
        <f>G212</f>
        <v>2873</v>
      </c>
    </row>
    <row r="212" spans="1:7" ht="30.75" customHeight="1">
      <c r="A212" s="18" t="s">
        <v>64</v>
      </c>
      <c r="B212" s="24" t="s">
        <v>275</v>
      </c>
      <c r="C212" s="4" t="s">
        <v>129</v>
      </c>
      <c r="D212" s="4" t="s">
        <v>91</v>
      </c>
      <c r="E212" s="4" t="s">
        <v>239</v>
      </c>
      <c r="F212" s="4" t="s">
        <v>4</v>
      </c>
      <c r="G212" s="10">
        <f>G214</f>
        <v>2873</v>
      </c>
    </row>
    <row r="213" spans="1:7" ht="30.75" customHeight="1">
      <c r="A213" s="18" t="s">
        <v>143</v>
      </c>
      <c r="B213" s="24" t="s">
        <v>275</v>
      </c>
      <c r="C213" s="4" t="s">
        <v>129</v>
      </c>
      <c r="D213" s="4" t="s">
        <v>91</v>
      </c>
      <c r="E213" s="4" t="s">
        <v>239</v>
      </c>
      <c r="F213" s="4" t="s">
        <v>113</v>
      </c>
      <c r="G213" s="10">
        <f>G214</f>
        <v>2873</v>
      </c>
    </row>
    <row r="214" spans="1:7" ht="12.75">
      <c r="A214" s="18" t="s">
        <v>65</v>
      </c>
      <c r="B214" s="24" t="s">
        <v>275</v>
      </c>
      <c r="C214" s="4" t="s">
        <v>129</v>
      </c>
      <c r="D214" s="4" t="s">
        <v>91</v>
      </c>
      <c r="E214" s="4" t="s">
        <v>239</v>
      </c>
      <c r="F214" s="4" t="s">
        <v>66</v>
      </c>
      <c r="G214" s="10">
        <v>2873</v>
      </c>
    </row>
    <row r="215" spans="1:7" ht="43.5" customHeight="1">
      <c r="A215" s="19" t="s">
        <v>67</v>
      </c>
      <c r="B215" s="24" t="s">
        <v>275</v>
      </c>
      <c r="C215" s="4" t="s">
        <v>184</v>
      </c>
      <c r="D215" s="8" t="s">
        <v>89</v>
      </c>
      <c r="E215" s="4" t="s">
        <v>90</v>
      </c>
      <c r="F215" s="4" t="s">
        <v>4</v>
      </c>
      <c r="G215" s="10">
        <f>G216</f>
        <v>13719</v>
      </c>
    </row>
    <row r="216" spans="1:7" ht="25.5">
      <c r="A216" s="40" t="s">
        <v>68</v>
      </c>
      <c r="B216" s="24" t="s">
        <v>275</v>
      </c>
      <c r="C216" s="4" t="s">
        <v>184</v>
      </c>
      <c r="D216" s="8" t="s">
        <v>88</v>
      </c>
      <c r="E216" s="4" t="s">
        <v>90</v>
      </c>
      <c r="F216" s="4" t="s">
        <v>4</v>
      </c>
      <c r="G216" s="10">
        <f>G217</f>
        <v>13719</v>
      </c>
    </row>
    <row r="217" spans="1:7" ht="25.5">
      <c r="A217" s="20" t="s">
        <v>16</v>
      </c>
      <c r="B217" s="24" t="s">
        <v>275</v>
      </c>
      <c r="C217" s="4" t="s">
        <v>184</v>
      </c>
      <c r="D217" s="4" t="s">
        <v>88</v>
      </c>
      <c r="E217" s="4" t="s">
        <v>92</v>
      </c>
      <c r="F217" s="4" t="s">
        <v>4</v>
      </c>
      <c r="G217" s="10">
        <f>G218</f>
        <v>13719</v>
      </c>
    </row>
    <row r="218" spans="1:7" ht="25.5">
      <c r="A218" s="20" t="s">
        <v>93</v>
      </c>
      <c r="B218" s="24" t="s">
        <v>275</v>
      </c>
      <c r="C218" s="4" t="s">
        <v>184</v>
      </c>
      <c r="D218" s="4" t="s">
        <v>88</v>
      </c>
      <c r="E218" s="4" t="s">
        <v>94</v>
      </c>
      <c r="F218" s="4" t="s">
        <v>4</v>
      </c>
      <c r="G218" s="10">
        <f>G219+G222</f>
        <v>13719</v>
      </c>
    </row>
    <row r="219" spans="1:7" ht="30" customHeight="1">
      <c r="A219" s="41" t="s">
        <v>267</v>
      </c>
      <c r="B219" s="24" t="s">
        <v>275</v>
      </c>
      <c r="C219" s="4" t="s">
        <v>184</v>
      </c>
      <c r="D219" s="4" t="s">
        <v>88</v>
      </c>
      <c r="E219" s="4" t="s">
        <v>185</v>
      </c>
      <c r="F219" s="4" t="s">
        <v>4</v>
      </c>
      <c r="G219" s="10">
        <f>G220</f>
        <v>159.54</v>
      </c>
    </row>
    <row r="220" spans="1:7" ht="12.75">
      <c r="A220" s="40" t="s">
        <v>186</v>
      </c>
      <c r="B220" s="24" t="s">
        <v>275</v>
      </c>
      <c r="C220" s="4" t="s">
        <v>184</v>
      </c>
      <c r="D220" s="4" t="s">
        <v>88</v>
      </c>
      <c r="E220" s="4" t="s">
        <v>185</v>
      </c>
      <c r="F220" s="4" t="s">
        <v>70</v>
      </c>
      <c r="G220" s="10">
        <f>G221</f>
        <v>159.54</v>
      </c>
    </row>
    <row r="221" spans="1:7" ht="12.75">
      <c r="A221" s="40" t="s">
        <v>69</v>
      </c>
      <c r="B221" s="24" t="s">
        <v>275</v>
      </c>
      <c r="C221" s="4" t="s">
        <v>184</v>
      </c>
      <c r="D221" s="4" t="s">
        <v>88</v>
      </c>
      <c r="E221" s="4" t="s">
        <v>185</v>
      </c>
      <c r="F221" s="4" t="s">
        <v>187</v>
      </c>
      <c r="G221" s="10">
        <v>159.54</v>
      </c>
    </row>
    <row r="222" spans="1:7" ht="25.5">
      <c r="A222" s="22" t="s">
        <v>268</v>
      </c>
      <c r="B222" s="24" t="s">
        <v>275</v>
      </c>
      <c r="C222" s="4" t="s">
        <v>184</v>
      </c>
      <c r="D222" s="4" t="s">
        <v>88</v>
      </c>
      <c r="E222" s="4" t="s">
        <v>269</v>
      </c>
      <c r="F222" s="4" t="s">
        <v>4</v>
      </c>
      <c r="G222" s="10">
        <f>G223</f>
        <v>13559.46</v>
      </c>
    </row>
    <row r="223" spans="1:7" ht="12.75">
      <c r="A223" s="22" t="s">
        <v>186</v>
      </c>
      <c r="B223" s="24" t="s">
        <v>275</v>
      </c>
      <c r="C223" s="4" t="s">
        <v>184</v>
      </c>
      <c r="D223" s="4" t="s">
        <v>88</v>
      </c>
      <c r="E223" s="4" t="s">
        <v>269</v>
      </c>
      <c r="F223" s="4" t="s">
        <v>70</v>
      </c>
      <c r="G223" s="10">
        <f>G224</f>
        <v>13559.46</v>
      </c>
    </row>
    <row r="224" spans="1:7" ht="12.75">
      <c r="A224" s="22" t="s">
        <v>69</v>
      </c>
      <c r="B224" s="24" t="s">
        <v>275</v>
      </c>
      <c r="C224" s="4" t="s">
        <v>184</v>
      </c>
      <c r="D224" s="4" t="s">
        <v>88</v>
      </c>
      <c r="E224" s="4" t="s">
        <v>269</v>
      </c>
      <c r="F224" s="4" t="s">
        <v>187</v>
      </c>
      <c r="G224" s="10">
        <v>13559.46</v>
      </c>
    </row>
    <row r="225" spans="1:7" ht="28.5" customHeight="1">
      <c r="A225" s="17" t="s">
        <v>283</v>
      </c>
      <c r="B225" s="24" t="s">
        <v>284</v>
      </c>
      <c r="C225" s="8" t="s">
        <v>88</v>
      </c>
      <c r="D225" s="8" t="s">
        <v>89</v>
      </c>
      <c r="E225" s="8" t="s">
        <v>90</v>
      </c>
      <c r="F225" s="8" t="s">
        <v>4</v>
      </c>
      <c r="G225" s="39">
        <f>G226</f>
        <v>4514</v>
      </c>
    </row>
    <row r="226" spans="1:7" ht="21" customHeight="1">
      <c r="A226" s="18" t="s">
        <v>3</v>
      </c>
      <c r="B226" s="42" t="s">
        <v>284</v>
      </c>
      <c r="C226" s="38" t="s">
        <v>88</v>
      </c>
      <c r="D226" s="38" t="s">
        <v>89</v>
      </c>
      <c r="E226" s="38" t="s">
        <v>90</v>
      </c>
      <c r="F226" s="38" t="s">
        <v>4</v>
      </c>
      <c r="G226" s="39">
        <f>G227</f>
        <v>4514</v>
      </c>
    </row>
    <row r="227" spans="1:7" ht="38.25">
      <c r="A227" s="18" t="s">
        <v>15</v>
      </c>
      <c r="B227" s="24" t="s">
        <v>284</v>
      </c>
      <c r="C227" s="8" t="s">
        <v>88</v>
      </c>
      <c r="D227" s="8" t="s">
        <v>105</v>
      </c>
      <c r="E227" s="8" t="s">
        <v>90</v>
      </c>
      <c r="F227" s="8" t="s">
        <v>4</v>
      </c>
      <c r="G227" s="16">
        <f>G228</f>
        <v>4514</v>
      </c>
    </row>
    <row r="228" spans="1:7" ht="25.5">
      <c r="A228" s="37" t="s">
        <v>16</v>
      </c>
      <c r="B228" s="24" t="s">
        <v>284</v>
      </c>
      <c r="C228" s="8" t="s">
        <v>88</v>
      </c>
      <c r="D228" s="8" t="s">
        <v>105</v>
      </c>
      <c r="E228" s="8" t="s">
        <v>92</v>
      </c>
      <c r="F228" s="8" t="s">
        <v>4</v>
      </c>
      <c r="G228" s="16">
        <f>G229</f>
        <v>4514</v>
      </c>
    </row>
    <row r="229" spans="1:7" ht="25.5">
      <c r="A229" s="20" t="s">
        <v>93</v>
      </c>
      <c r="B229" s="24" t="s">
        <v>284</v>
      </c>
      <c r="C229" s="8" t="s">
        <v>88</v>
      </c>
      <c r="D229" s="8" t="s">
        <v>105</v>
      </c>
      <c r="E229" s="8" t="s">
        <v>94</v>
      </c>
      <c r="F229" s="8" t="s">
        <v>4</v>
      </c>
      <c r="G229" s="16">
        <f>G230</f>
        <v>4514</v>
      </c>
    </row>
    <row r="230" spans="1:7" ht="31.5" customHeight="1">
      <c r="A230" s="19" t="s">
        <v>11</v>
      </c>
      <c r="B230" s="24" t="s">
        <v>284</v>
      </c>
      <c r="C230" s="8" t="s">
        <v>88</v>
      </c>
      <c r="D230" s="8" t="s">
        <v>105</v>
      </c>
      <c r="E230" s="8" t="s">
        <v>100</v>
      </c>
      <c r="F230" s="4" t="s">
        <v>4</v>
      </c>
      <c r="G230" s="16">
        <f>G231+G233+G235</f>
        <v>4514</v>
      </c>
    </row>
    <row r="231" spans="1:7" ht="48.75" customHeight="1">
      <c r="A231" s="18" t="s">
        <v>233</v>
      </c>
      <c r="B231" s="24" t="s">
        <v>284</v>
      </c>
      <c r="C231" s="8" t="s">
        <v>88</v>
      </c>
      <c r="D231" s="8" t="s">
        <v>105</v>
      </c>
      <c r="E231" s="8" t="s">
        <v>100</v>
      </c>
      <c r="F231" s="4" t="s">
        <v>96</v>
      </c>
      <c r="G231" s="16">
        <f>G232</f>
        <v>4499</v>
      </c>
    </row>
    <row r="232" spans="1:7" ht="15" customHeight="1">
      <c r="A232" s="18" t="s">
        <v>8</v>
      </c>
      <c r="B232" s="24" t="s">
        <v>284</v>
      </c>
      <c r="C232" s="8" t="s">
        <v>88</v>
      </c>
      <c r="D232" s="8" t="s">
        <v>105</v>
      </c>
      <c r="E232" s="8" t="s">
        <v>100</v>
      </c>
      <c r="F232" s="4" t="s">
        <v>9</v>
      </c>
      <c r="G232" s="16">
        <v>4499</v>
      </c>
    </row>
    <row r="233" spans="1:7" ht="25.5">
      <c r="A233" s="18" t="s">
        <v>232</v>
      </c>
      <c r="B233" s="24" t="s">
        <v>284</v>
      </c>
      <c r="C233" s="8" t="s">
        <v>88</v>
      </c>
      <c r="D233" s="8" t="s">
        <v>105</v>
      </c>
      <c r="E233" s="8" t="s">
        <v>100</v>
      </c>
      <c r="F233" s="4" t="s">
        <v>103</v>
      </c>
      <c r="G233" s="16">
        <f>G234</f>
        <v>14</v>
      </c>
    </row>
    <row r="234" spans="1:7" ht="28.5" customHeight="1">
      <c r="A234" s="18" t="s">
        <v>104</v>
      </c>
      <c r="B234" s="24" t="s">
        <v>284</v>
      </c>
      <c r="C234" s="8" t="s">
        <v>88</v>
      </c>
      <c r="D234" s="8" t="s">
        <v>105</v>
      </c>
      <c r="E234" s="8" t="s">
        <v>100</v>
      </c>
      <c r="F234" s="4" t="s">
        <v>13</v>
      </c>
      <c r="G234" s="16">
        <v>14</v>
      </c>
    </row>
    <row r="235" spans="1:7" ht="12.75" outlineLevel="5">
      <c r="A235" s="18" t="s">
        <v>106</v>
      </c>
      <c r="B235" s="24" t="s">
        <v>284</v>
      </c>
      <c r="C235" s="8" t="s">
        <v>88</v>
      </c>
      <c r="D235" s="8" t="s">
        <v>105</v>
      </c>
      <c r="E235" s="8" t="s">
        <v>100</v>
      </c>
      <c r="F235" s="4" t="s">
        <v>107</v>
      </c>
      <c r="G235" s="16">
        <f>G236</f>
        <v>1</v>
      </c>
    </row>
    <row r="236" spans="1:7" ht="15.75" customHeight="1" outlineLevel="5">
      <c r="A236" s="18" t="s">
        <v>17</v>
      </c>
      <c r="B236" s="24" t="s">
        <v>284</v>
      </c>
      <c r="C236" s="8" t="s">
        <v>88</v>
      </c>
      <c r="D236" s="8" t="s">
        <v>105</v>
      </c>
      <c r="E236" s="8" t="s">
        <v>100</v>
      </c>
      <c r="F236" s="4" t="s">
        <v>18</v>
      </c>
      <c r="G236" s="16">
        <v>1</v>
      </c>
    </row>
    <row r="237" spans="1:7" ht="51.75" customHeight="1" outlineLevel="5">
      <c r="A237" s="18" t="s">
        <v>285</v>
      </c>
      <c r="B237" s="24" t="s">
        <v>276</v>
      </c>
      <c r="C237" s="8" t="s">
        <v>89</v>
      </c>
      <c r="D237" s="8" t="s">
        <v>89</v>
      </c>
      <c r="E237" s="8" t="s">
        <v>90</v>
      </c>
      <c r="F237" s="8" t="s">
        <v>4</v>
      </c>
      <c r="G237" s="43">
        <f>G238+G306+G313</f>
        <v>286508.05</v>
      </c>
    </row>
    <row r="238" spans="1:7" ht="12.75" outlineLevel="5">
      <c r="A238" s="19" t="s">
        <v>39</v>
      </c>
      <c r="B238" s="24" t="s">
        <v>276</v>
      </c>
      <c r="C238" s="8" t="s">
        <v>138</v>
      </c>
      <c r="D238" s="8" t="s">
        <v>89</v>
      </c>
      <c r="E238" s="8" t="s">
        <v>90</v>
      </c>
      <c r="F238" s="8" t="s">
        <v>4</v>
      </c>
      <c r="G238" s="10">
        <f>G239+G257+G281+G293+G275</f>
        <v>281184.05</v>
      </c>
    </row>
    <row r="239" spans="1:7" ht="12.75">
      <c r="A239" s="18" t="s">
        <v>40</v>
      </c>
      <c r="B239" s="42" t="s">
        <v>276</v>
      </c>
      <c r="C239" s="4" t="s">
        <v>138</v>
      </c>
      <c r="D239" s="4" t="s">
        <v>88</v>
      </c>
      <c r="E239" s="4" t="s">
        <v>90</v>
      </c>
      <c r="F239" s="4" t="s">
        <v>4</v>
      </c>
      <c r="G239" s="10">
        <f>G240</f>
        <v>75012.13</v>
      </c>
    </row>
    <row r="240" spans="1:7" ht="25.5">
      <c r="A240" s="18" t="s">
        <v>216</v>
      </c>
      <c r="B240" s="24" t="s">
        <v>276</v>
      </c>
      <c r="C240" s="4" t="s">
        <v>138</v>
      </c>
      <c r="D240" s="4" t="s">
        <v>88</v>
      </c>
      <c r="E240" s="4" t="s">
        <v>139</v>
      </c>
      <c r="F240" s="4" t="s">
        <v>4</v>
      </c>
      <c r="G240" s="10">
        <f>G241</f>
        <v>75012.13</v>
      </c>
    </row>
    <row r="241" spans="1:7" ht="16.5" customHeight="1">
      <c r="A241" s="18" t="s">
        <v>140</v>
      </c>
      <c r="B241" s="24" t="s">
        <v>276</v>
      </c>
      <c r="C241" s="4" t="s">
        <v>138</v>
      </c>
      <c r="D241" s="4" t="s">
        <v>88</v>
      </c>
      <c r="E241" s="4" t="s">
        <v>141</v>
      </c>
      <c r="F241" s="4" t="s">
        <v>4</v>
      </c>
      <c r="G241" s="10">
        <f>G245+G242+G248+G254+G251</f>
        <v>75012.13</v>
      </c>
    </row>
    <row r="242" spans="1:7" ht="38.25">
      <c r="A242" s="18" t="s">
        <v>144</v>
      </c>
      <c r="B242" s="24" t="s">
        <v>276</v>
      </c>
      <c r="C242" s="4" t="s">
        <v>138</v>
      </c>
      <c r="D242" s="4" t="s">
        <v>88</v>
      </c>
      <c r="E242" s="4" t="s">
        <v>145</v>
      </c>
      <c r="F242" s="11" t="s">
        <v>4</v>
      </c>
      <c r="G242" s="16">
        <f>G243</f>
        <v>31448.25</v>
      </c>
    </row>
    <row r="243" spans="1:7" ht="32.25" customHeight="1">
      <c r="A243" s="18" t="s">
        <v>143</v>
      </c>
      <c r="B243" s="24" t="s">
        <v>276</v>
      </c>
      <c r="C243" s="4" t="s">
        <v>138</v>
      </c>
      <c r="D243" s="4" t="s">
        <v>88</v>
      </c>
      <c r="E243" s="4" t="s">
        <v>145</v>
      </c>
      <c r="F243" s="4" t="s">
        <v>113</v>
      </c>
      <c r="G243" s="16">
        <f>G244</f>
        <v>31448.25</v>
      </c>
    </row>
    <row r="244" spans="1:7" ht="12.75">
      <c r="A244" s="18" t="s">
        <v>65</v>
      </c>
      <c r="B244" s="24" t="s">
        <v>276</v>
      </c>
      <c r="C244" s="4" t="s">
        <v>138</v>
      </c>
      <c r="D244" s="4" t="s">
        <v>88</v>
      </c>
      <c r="E244" s="4" t="s">
        <v>145</v>
      </c>
      <c r="F244" s="11" t="s">
        <v>66</v>
      </c>
      <c r="G244" s="16">
        <v>31448.25</v>
      </c>
    </row>
    <row r="245" spans="1:7" ht="51">
      <c r="A245" s="7" t="s">
        <v>41</v>
      </c>
      <c r="B245" s="24" t="s">
        <v>276</v>
      </c>
      <c r="C245" s="4" t="s">
        <v>138</v>
      </c>
      <c r="D245" s="4" t="s">
        <v>88</v>
      </c>
      <c r="E245" s="4" t="s">
        <v>142</v>
      </c>
      <c r="F245" s="4" t="s">
        <v>4</v>
      </c>
      <c r="G245" s="10">
        <f>G246</f>
        <v>41285.14</v>
      </c>
    </row>
    <row r="246" spans="1:7" ht="27" customHeight="1">
      <c r="A246" s="18" t="s">
        <v>143</v>
      </c>
      <c r="B246" s="24" t="s">
        <v>276</v>
      </c>
      <c r="C246" s="4" t="s">
        <v>138</v>
      </c>
      <c r="D246" s="4" t="s">
        <v>88</v>
      </c>
      <c r="E246" s="4" t="s">
        <v>142</v>
      </c>
      <c r="F246" s="4" t="s">
        <v>113</v>
      </c>
      <c r="G246" s="10">
        <f>G247</f>
        <v>41285.14</v>
      </c>
    </row>
    <row r="247" spans="1:7" ht="12.75">
      <c r="A247" s="18" t="s">
        <v>65</v>
      </c>
      <c r="B247" s="24" t="s">
        <v>276</v>
      </c>
      <c r="C247" s="4" t="s">
        <v>138</v>
      </c>
      <c r="D247" s="4" t="s">
        <v>88</v>
      </c>
      <c r="E247" s="4" t="s">
        <v>142</v>
      </c>
      <c r="F247" s="11" t="s">
        <v>66</v>
      </c>
      <c r="G247" s="16">
        <v>41285.14</v>
      </c>
    </row>
    <row r="248" spans="1:7" ht="25.5">
      <c r="A248" s="17" t="s">
        <v>228</v>
      </c>
      <c r="B248" s="24" t="s">
        <v>276</v>
      </c>
      <c r="C248" s="4" t="s">
        <v>138</v>
      </c>
      <c r="D248" s="4" t="s">
        <v>88</v>
      </c>
      <c r="E248" s="4" t="s">
        <v>147</v>
      </c>
      <c r="F248" s="11" t="s">
        <v>4</v>
      </c>
      <c r="G248" s="16">
        <f>G249</f>
        <v>1642</v>
      </c>
    </row>
    <row r="249" spans="1:7" s="44" customFormat="1" ht="26.25" customHeight="1">
      <c r="A249" s="18" t="s">
        <v>143</v>
      </c>
      <c r="B249" s="24" t="s">
        <v>276</v>
      </c>
      <c r="C249" s="4" t="s">
        <v>138</v>
      </c>
      <c r="D249" s="4" t="s">
        <v>88</v>
      </c>
      <c r="E249" s="4" t="s">
        <v>147</v>
      </c>
      <c r="F249" s="4" t="s">
        <v>113</v>
      </c>
      <c r="G249" s="16">
        <f>G250</f>
        <v>1642</v>
      </c>
    </row>
    <row r="250" spans="1:7" ht="12.75">
      <c r="A250" s="18" t="s">
        <v>65</v>
      </c>
      <c r="B250" s="24" t="s">
        <v>276</v>
      </c>
      <c r="C250" s="4" t="s">
        <v>138</v>
      </c>
      <c r="D250" s="4" t="s">
        <v>88</v>
      </c>
      <c r="E250" s="4" t="s">
        <v>147</v>
      </c>
      <c r="F250" s="11" t="s">
        <v>66</v>
      </c>
      <c r="G250" s="16">
        <v>1642</v>
      </c>
    </row>
    <row r="251" spans="1:7" ht="25.5">
      <c r="A251" s="19" t="s">
        <v>454</v>
      </c>
      <c r="B251" s="24" t="s">
        <v>276</v>
      </c>
      <c r="C251" s="4" t="s">
        <v>138</v>
      </c>
      <c r="D251" s="4" t="s">
        <v>88</v>
      </c>
      <c r="E251" s="4" t="s">
        <v>446</v>
      </c>
      <c r="F251" s="11" t="s">
        <v>4</v>
      </c>
      <c r="G251" s="16">
        <f>G252</f>
        <v>433.74</v>
      </c>
    </row>
    <row r="252" spans="1:7" ht="25.5">
      <c r="A252" s="7" t="s">
        <v>143</v>
      </c>
      <c r="B252" s="24" t="s">
        <v>276</v>
      </c>
      <c r="C252" s="4" t="s">
        <v>138</v>
      </c>
      <c r="D252" s="4" t="s">
        <v>88</v>
      </c>
      <c r="E252" s="4" t="s">
        <v>446</v>
      </c>
      <c r="F252" s="4" t="s">
        <v>113</v>
      </c>
      <c r="G252" s="16">
        <f>G253</f>
        <v>433.74</v>
      </c>
    </row>
    <row r="253" spans="1:7" ht="12.75">
      <c r="A253" s="7" t="s">
        <v>65</v>
      </c>
      <c r="B253" s="24" t="s">
        <v>276</v>
      </c>
      <c r="C253" s="4" t="s">
        <v>138</v>
      </c>
      <c r="D253" s="4" t="s">
        <v>88</v>
      </c>
      <c r="E253" s="4" t="s">
        <v>446</v>
      </c>
      <c r="F253" s="11" t="s">
        <v>66</v>
      </c>
      <c r="G253" s="16">
        <v>433.74</v>
      </c>
    </row>
    <row r="254" spans="1:7" ht="25.5">
      <c r="A254" s="7" t="s">
        <v>371</v>
      </c>
      <c r="B254" s="24" t="s">
        <v>276</v>
      </c>
      <c r="C254" s="4" t="s">
        <v>138</v>
      </c>
      <c r="D254" s="4" t="s">
        <v>88</v>
      </c>
      <c r="E254" s="4" t="s">
        <v>372</v>
      </c>
      <c r="F254" s="11" t="s">
        <v>4</v>
      </c>
      <c r="G254" s="16">
        <f>G255</f>
        <v>203</v>
      </c>
    </row>
    <row r="255" spans="1:7" ht="25.5">
      <c r="A255" s="7" t="s">
        <v>143</v>
      </c>
      <c r="B255" s="24" t="s">
        <v>276</v>
      </c>
      <c r="C255" s="4" t="s">
        <v>138</v>
      </c>
      <c r="D255" s="4" t="s">
        <v>88</v>
      </c>
      <c r="E255" s="4" t="s">
        <v>372</v>
      </c>
      <c r="F255" s="11" t="s">
        <v>113</v>
      </c>
      <c r="G255" s="16">
        <f>G256</f>
        <v>203</v>
      </c>
    </row>
    <row r="256" spans="1:7" ht="12.75">
      <c r="A256" s="7" t="s">
        <v>65</v>
      </c>
      <c r="B256" s="24" t="s">
        <v>276</v>
      </c>
      <c r="C256" s="4" t="s">
        <v>138</v>
      </c>
      <c r="D256" s="4" t="s">
        <v>88</v>
      </c>
      <c r="E256" s="4" t="s">
        <v>372</v>
      </c>
      <c r="F256" s="11" t="s">
        <v>66</v>
      </c>
      <c r="G256" s="16">
        <v>203</v>
      </c>
    </row>
    <row r="257" spans="1:7" ht="12.75">
      <c r="A257" s="18" t="s">
        <v>43</v>
      </c>
      <c r="B257" s="24" t="s">
        <v>276</v>
      </c>
      <c r="C257" s="4" t="s">
        <v>138</v>
      </c>
      <c r="D257" s="4" t="s">
        <v>91</v>
      </c>
      <c r="E257" s="4" t="s">
        <v>90</v>
      </c>
      <c r="F257" s="4" t="s">
        <v>4</v>
      </c>
      <c r="G257" s="10">
        <f>G258</f>
        <v>181134.26</v>
      </c>
    </row>
    <row r="258" spans="1:7" ht="30" customHeight="1">
      <c r="A258" s="18" t="s">
        <v>216</v>
      </c>
      <c r="B258" s="24" t="s">
        <v>276</v>
      </c>
      <c r="C258" s="4" t="s">
        <v>138</v>
      </c>
      <c r="D258" s="4" t="s">
        <v>91</v>
      </c>
      <c r="E258" s="4" t="s">
        <v>139</v>
      </c>
      <c r="F258" s="4" t="s">
        <v>4</v>
      </c>
      <c r="G258" s="10">
        <f>G259</f>
        <v>181134.26</v>
      </c>
    </row>
    <row r="259" spans="1:7" ht="15" customHeight="1">
      <c r="A259" s="18" t="s">
        <v>148</v>
      </c>
      <c r="B259" s="24" t="s">
        <v>276</v>
      </c>
      <c r="C259" s="4" t="s">
        <v>138</v>
      </c>
      <c r="D259" s="4" t="s">
        <v>91</v>
      </c>
      <c r="E259" s="4" t="s">
        <v>149</v>
      </c>
      <c r="F259" s="4" t="s">
        <v>4</v>
      </c>
      <c r="G259" s="10">
        <f>G260+G266+G269+G263+G272</f>
        <v>181134.26</v>
      </c>
    </row>
    <row r="260" spans="1:7" ht="30.75" customHeight="1">
      <c r="A260" s="18" t="s">
        <v>150</v>
      </c>
      <c r="B260" s="24" t="s">
        <v>276</v>
      </c>
      <c r="C260" s="4" t="s">
        <v>138</v>
      </c>
      <c r="D260" s="4" t="s">
        <v>91</v>
      </c>
      <c r="E260" s="4" t="s">
        <v>151</v>
      </c>
      <c r="F260" s="4" t="s">
        <v>4</v>
      </c>
      <c r="G260" s="10">
        <f>G261</f>
        <v>55754.09</v>
      </c>
    </row>
    <row r="261" spans="1:7" ht="31.5" customHeight="1">
      <c r="A261" s="18" t="s">
        <v>143</v>
      </c>
      <c r="B261" s="24" t="s">
        <v>276</v>
      </c>
      <c r="C261" s="4" t="s">
        <v>138</v>
      </c>
      <c r="D261" s="4" t="s">
        <v>91</v>
      </c>
      <c r="E261" s="4" t="s">
        <v>151</v>
      </c>
      <c r="F261" s="4" t="s">
        <v>113</v>
      </c>
      <c r="G261" s="10">
        <f>G262</f>
        <v>55754.09</v>
      </c>
    </row>
    <row r="262" spans="1:7" ht="19.5" customHeight="1">
      <c r="A262" s="17" t="s">
        <v>65</v>
      </c>
      <c r="B262" s="24" t="s">
        <v>276</v>
      </c>
      <c r="C262" s="4" t="s">
        <v>138</v>
      </c>
      <c r="D262" s="4" t="s">
        <v>91</v>
      </c>
      <c r="E262" s="4" t="s">
        <v>151</v>
      </c>
      <c r="F262" s="4" t="s">
        <v>66</v>
      </c>
      <c r="G262" s="10">
        <v>55754.09</v>
      </c>
    </row>
    <row r="263" spans="1:7" ht="72" customHeight="1">
      <c r="A263" s="21" t="s">
        <v>240</v>
      </c>
      <c r="B263" s="24" t="s">
        <v>276</v>
      </c>
      <c r="C263" s="4" t="s">
        <v>138</v>
      </c>
      <c r="D263" s="4" t="s">
        <v>91</v>
      </c>
      <c r="E263" s="4" t="s">
        <v>152</v>
      </c>
      <c r="F263" s="4" t="s">
        <v>4</v>
      </c>
      <c r="G263" s="10">
        <f>G264</f>
        <v>118536.91</v>
      </c>
    </row>
    <row r="264" spans="1:7" ht="30" customHeight="1">
      <c r="A264" s="18" t="s">
        <v>143</v>
      </c>
      <c r="B264" s="24" t="s">
        <v>276</v>
      </c>
      <c r="C264" s="4" t="s">
        <v>138</v>
      </c>
      <c r="D264" s="4" t="s">
        <v>91</v>
      </c>
      <c r="E264" s="4" t="s">
        <v>152</v>
      </c>
      <c r="F264" s="4" t="s">
        <v>113</v>
      </c>
      <c r="G264" s="10">
        <f>G265</f>
        <v>118536.91</v>
      </c>
    </row>
    <row r="265" spans="1:7" ht="12.75">
      <c r="A265" s="18" t="s">
        <v>65</v>
      </c>
      <c r="B265" s="24" t="s">
        <v>276</v>
      </c>
      <c r="C265" s="4" t="s">
        <v>138</v>
      </c>
      <c r="D265" s="4" t="s">
        <v>91</v>
      </c>
      <c r="E265" s="4" t="s">
        <v>152</v>
      </c>
      <c r="F265" s="4" t="s">
        <v>66</v>
      </c>
      <c r="G265" s="10">
        <v>118536.91</v>
      </c>
    </row>
    <row r="266" spans="1:7" ht="25.5">
      <c r="A266" s="18" t="s">
        <v>146</v>
      </c>
      <c r="B266" s="24" t="s">
        <v>276</v>
      </c>
      <c r="C266" s="4" t="s">
        <v>138</v>
      </c>
      <c r="D266" s="4" t="s">
        <v>91</v>
      </c>
      <c r="E266" s="4" t="s">
        <v>218</v>
      </c>
      <c r="F266" s="11" t="s">
        <v>4</v>
      </c>
      <c r="G266" s="16">
        <f>G267</f>
        <v>380</v>
      </c>
    </row>
    <row r="267" spans="1:7" ht="31.5" customHeight="1">
      <c r="A267" s="18" t="s">
        <v>143</v>
      </c>
      <c r="B267" s="24" t="s">
        <v>276</v>
      </c>
      <c r="C267" s="4" t="s">
        <v>138</v>
      </c>
      <c r="D267" s="4" t="s">
        <v>91</v>
      </c>
      <c r="E267" s="4" t="s">
        <v>218</v>
      </c>
      <c r="F267" s="4" t="s">
        <v>113</v>
      </c>
      <c r="G267" s="16">
        <f>G268</f>
        <v>380</v>
      </c>
    </row>
    <row r="268" spans="1:7" ht="12.75">
      <c r="A268" s="18" t="s">
        <v>65</v>
      </c>
      <c r="B268" s="24" t="s">
        <v>276</v>
      </c>
      <c r="C268" s="4" t="s">
        <v>138</v>
      </c>
      <c r="D268" s="4" t="s">
        <v>91</v>
      </c>
      <c r="E268" s="4" t="s">
        <v>218</v>
      </c>
      <c r="F268" s="11" t="s">
        <v>66</v>
      </c>
      <c r="G268" s="16">
        <v>380</v>
      </c>
    </row>
    <row r="269" spans="1:7" ht="40.5" customHeight="1">
      <c r="A269" s="18" t="s">
        <v>44</v>
      </c>
      <c r="B269" s="24" t="s">
        <v>276</v>
      </c>
      <c r="C269" s="4" t="s">
        <v>138</v>
      </c>
      <c r="D269" s="4" t="s">
        <v>91</v>
      </c>
      <c r="E269" s="4" t="s">
        <v>219</v>
      </c>
      <c r="F269" s="4" t="s">
        <v>4</v>
      </c>
      <c r="G269" s="10">
        <f>G270</f>
        <v>3813</v>
      </c>
    </row>
    <row r="270" spans="1:7" ht="29.25" customHeight="1">
      <c r="A270" s="18" t="s">
        <v>143</v>
      </c>
      <c r="B270" s="24" t="s">
        <v>276</v>
      </c>
      <c r="C270" s="4" t="s">
        <v>138</v>
      </c>
      <c r="D270" s="4" t="s">
        <v>91</v>
      </c>
      <c r="E270" s="4" t="s">
        <v>219</v>
      </c>
      <c r="F270" s="4" t="s">
        <v>113</v>
      </c>
      <c r="G270" s="10">
        <f>G271</f>
        <v>3813</v>
      </c>
    </row>
    <row r="271" spans="1:7" ht="12.75">
      <c r="A271" s="18" t="s">
        <v>65</v>
      </c>
      <c r="B271" s="24" t="s">
        <v>276</v>
      </c>
      <c r="C271" s="4" t="s">
        <v>138</v>
      </c>
      <c r="D271" s="4" t="s">
        <v>91</v>
      </c>
      <c r="E271" s="4" t="s">
        <v>219</v>
      </c>
      <c r="F271" s="4" t="s">
        <v>66</v>
      </c>
      <c r="G271" s="10">
        <v>3813</v>
      </c>
    </row>
    <row r="272" spans="1:7" ht="25.5">
      <c r="A272" s="19" t="s">
        <v>447</v>
      </c>
      <c r="B272" s="24" t="s">
        <v>276</v>
      </c>
      <c r="C272" s="110" t="s">
        <v>138</v>
      </c>
      <c r="D272" s="110" t="s">
        <v>91</v>
      </c>
      <c r="E272" s="110" t="s">
        <v>448</v>
      </c>
      <c r="F272" s="110" t="s">
        <v>4</v>
      </c>
      <c r="G272" s="10">
        <f>G273</f>
        <v>2650.26</v>
      </c>
    </row>
    <row r="273" spans="1:7" ht="25.5">
      <c r="A273" s="19" t="s">
        <v>143</v>
      </c>
      <c r="B273" s="24" t="s">
        <v>276</v>
      </c>
      <c r="C273" s="110" t="s">
        <v>138</v>
      </c>
      <c r="D273" s="110" t="s">
        <v>91</v>
      </c>
      <c r="E273" s="110" t="s">
        <v>448</v>
      </c>
      <c r="F273" s="110" t="s">
        <v>113</v>
      </c>
      <c r="G273" s="10">
        <f>G274</f>
        <v>2650.26</v>
      </c>
    </row>
    <row r="274" spans="1:7" ht="12.75">
      <c r="A274" s="19" t="s">
        <v>65</v>
      </c>
      <c r="B274" s="24" t="s">
        <v>276</v>
      </c>
      <c r="C274" s="110" t="s">
        <v>138</v>
      </c>
      <c r="D274" s="110" t="s">
        <v>91</v>
      </c>
      <c r="E274" s="110" t="s">
        <v>448</v>
      </c>
      <c r="F274" s="110" t="s">
        <v>66</v>
      </c>
      <c r="G274" s="10">
        <v>2650.26</v>
      </c>
    </row>
    <row r="275" spans="1:7" ht="24" customHeight="1" outlineLevel="5">
      <c r="A275" s="7" t="s">
        <v>260</v>
      </c>
      <c r="B275" s="24" t="s">
        <v>276</v>
      </c>
      <c r="C275" s="4" t="s">
        <v>138</v>
      </c>
      <c r="D275" s="4" t="s">
        <v>98</v>
      </c>
      <c r="E275" s="4" t="s">
        <v>90</v>
      </c>
      <c r="F275" s="4" t="s">
        <v>4</v>
      </c>
      <c r="G275" s="10">
        <f>G276</f>
        <v>12694.86</v>
      </c>
    </row>
    <row r="276" spans="1:7" ht="30" customHeight="1" outlineLevel="5">
      <c r="A276" s="18" t="s">
        <v>216</v>
      </c>
      <c r="B276" s="24" t="s">
        <v>276</v>
      </c>
      <c r="C276" s="4" t="s">
        <v>138</v>
      </c>
      <c r="D276" s="4" t="s">
        <v>98</v>
      </c>
      <c r="E276" s="4" t="s">
        <v>139</v>
      </c>
      <c r="F276" s="4" t="s">
        <v>4</v>
      </c>
      <c r="G276" s="10">
        <f>G277</f>
        <v>12694.86</v>
      </c>
    </row>
    <row r="277" spans="1:7" ht="41.25" customHeight="1" outlineLevel="5">
      <c r="A277" s="18" t="s">
        <v>153</v>
      </c>
      <c r="B277" s="24" t="s">
        <v>276</v>
      </c>
      <c r="C277" s="4" t="s">
        <v>138</v>
      </c>
      <c r="D277" s="4" t="s">
        <v>98</v>
      </c>
      <c r="E277" s="4" t="s">
        <v>154</v>
      </c>
      <c r="F277" s="4" t="s">
        <v>4</v>
      </c>
      <c r="G277" s="10">
        <f>G278</f>
        <v>12694.86</v>
      </c>
    </row>
    <row r="278" spans="1:7" ht="25.5" outlineLevel="5">
      <c r="A278" s="18" t="s">
        <v>155</v>
      </c>
      <c r="B278" s="24" t="s">
        <v>276</v>
      </c>
      <c r="C278" s="4" t="s">
        <v>138</v>
      </c>
      <c r="D278" s="4" t="s">
        <v>98</v>
      </c>
      <c r="E278" s="4" t="s">
        <v>156</v>
      </c>
      <c r="F278" s="4" t="s">
        <v>4</v>
      </c>
      <c r="G278" s="10">
        <f>G279</f>
        <v>12694.86</v>
      </c>
    </row>
    <row r="279" spans="1:7" ht="29.25" customHeight="1" outlineLevel="5">
      <c r="A279" s="18" t="s">
        <v>143</v>
      </c>
      <c r="B279" s="24" t="s">
        <v>276</v>
      </c>
      <c r="C279" s="4" t="s">
        <v>138</v>
      </c>
      <c r="D279" s="4" t="s">
        <v>98</v>
      </c>
      <c r="E279" s="4" t="s">
        <v>156</v>
      </c>
      <c r="F279" s="4" t="s">
        <v>113</v>
      </c>
      <c r="G279" s="10">
        <f>G280</f>
        <v>12694.86</v>
      </c>
    </row>
    <row r="280" spans="1:7" ht="12.75" outlineLevel="5">
      <c r="A280" s="18" t="s">
        <v>65</v>
      </c>
      <c r="B280" s="24" t="s">
        <v>276</v>
      </c>
      <c r="C280" s="4" t="s">
        <v>138</v>
      </c>
      <c r="D280" s="4" t="s">
        <v>98</v>
      </c>
      <c r="E280" s="4" t="s">
        <v>156</v>
      </c>
      <c r="F280" s="4" t="s">
        <v>66</v>
      </c>
      <c r="G280" s="10">
        <v>12694.86</v>
      </c>
    </row>
    <row r="281" spans="1:7" ht="21" customHeight="1" outlineLevel="5">
      <c r="A281" s="18" t="s">
        <v>286</v>
      </c>
      <c r="B281" s="24" t="s">
        <v>276</v>
      </c>
      <c r="C281" s="4" t="s">
        <v>138</v>
      </c>
      <c r="D281" s="4" t="s">
        <v>138</v>
      </c>
      <c r="E281" s="4" t="s">
        <v>90</v>
      </c>
      <c r="F281" s="4" t="s">
        <v>4</v>
      </c>
      <c r="G281" s="10">
        <f>G282</f>
        <v>2440</v>
      </c>
    </row>
    <row r="282" spans="1:7" ht="33" customHeight="1" outlineLevel="5">
      <c r="A282" s="18" t="s">
        <v>216</v>
      </c>
      <c r="B282" s="24" t="s">
        <v>276</v>
      </c>
      <c r="C282" s="4" t="s">
        <v>138</v>
      </c>
      <c r="D282" s="4" t="s">
        <v>138</v>
      </c>
      <c r="E282" s="4" t="s">
        <v>139</v>
      </c>
      <c r="F282" s="4" t="s">
        <v>4</v>
      </c>
      <c r="G282" s="10">
        <f>G283+G289</f>
        <v>2440</v>
      </c>
    </row>
    <row r="283" spans="1:7" ht="48" customHeight="1" outlineLevel="5">
      <c r="A283" s="18" t="s">
        <v>153</v>
      </c>
      <c r="B283" s="24" t="s">
        <v>276</v>
      </c>
      <c r="C283" s="4" t="s">
        <v>138</v>
      </c>
      <c r="D283" s="4" t="s">
        <v>138</v>
      </c>
      <c r="E283" s="4" t="s">
        <v>154</v>
      </c>
      <c r="F283" s="4" t="s">
        <v>4</v>
      </c>
      <c r="G283" s="10">
        <f>G284</f>
        <v>2429</v>
      </c>
    </row>
    <row r="284" spans="1:7" ht="38.25" outlineLevel="5">
      <c r="A284" s="18" t="s">
        <v>46</v>
      </c>
      <c r="B284" s="24" t="s">
        <v>276</v>
      </c>
      <c r="C284" s="4" t="s">
        <v>138</v>
      </c>
      <c r="D284" s="4" t="s">
        <v>138</v>
      </c>
      <c r="E284" s="4" t="s">
        <v>165</v>
      </c>
      <c r="F284" s="4" t="s">
        <v>4</v>
      </c>
      <c r="G284" s="10">
        <v>2429</v>
      </c>
    </row>
    <row r="285" spans="1:7" ht="12.75" outlineLevel="5">
      <c r="A285" s="18" t="s">
        <v>166</v>
      </c>
      <c r="B285" s="24" t="s">
        <v>276</v>
      </c>
      <c r="C285" s="4" t="s">
        <v>138</v>
      </c>
      <c r="D285" s="4" t="s">
        <v>138</v>
      </c>
      <c r="E285" s="4" t="s">
        <v>165</v>
      </c>
      <c r="F285" s="4" t="s">
        <v>167</v>
      </c>
      <c r="G285" s="10">
        <f>G286</f>
        <v>200</v>
      </c>
    </row>
    <row r="286" spans="1:7" ht="25.5" outlineLevel="5">
      <c r="A286" s="18" t="s">
        <v>73</v>
      </c>
      <c r="B286" s="24" t="s">
        <v>276</v>
      </c>
      <c r="C286" s="4" t="s">
        <v>138</v>
      </c>
      <c r="D286" s="4" t="s">
        <v>138</v>
      </c>
      <c r="E286" s="4" t="s">
        <v>165</v>
      </c>
      <c r="F286" s="4" t="s">
        <v>74</v>
      </c>
      <c r="G286" s="10">
        <v>200</v>
      </c>
    </row>
    <row r="287" spans="1:7" ht="29.25" customHeight="1" outlineLevel="5">
      <c r="A287" s="18" t="s">
        <v>143</v>
      </c>
      <c r="B287" s="24" t="s">
        <v>276</v>
      </c>
      <c r="C287" s="4" t="s">
        <v>138</v>
      </c>
      <c r="D287" s="4" t="s">
        <v>138</v>
      </c>
      <c r="E287" s="4" t="s">
        <v>165</v>
      </c>
      <c r="F287" s="4" t="s">
        <v>113</v>
      </c>
      <c r="G287" s="10">
        <f>G288</f>
        <v>2229</v>
      </c>
    </row>
    <row r="288" spans="1:7" ht="12.75" outlineLevel="5">
      <c r="A288" s="18" t="s">
        <v>65</v>
      </c>
      <c r="B288" s="24" t="s">
        <v>276</v>
      </c>
      <c r="C288" s="4" t="s">
        <v>138</v>
      </c>
      <c r="D288" s="4" t="s">
        <v>138</v>
      </c>
      <c r="E288" s="4" t="s">
        <v>165</v>
      </c>
      <c r="F288" s="4" t="s">
        <v>66</v>
      </c>
      <c r="G288" s="10">
        <v>2229</v>
      </c>
    </row>
    <row r="289" spans="1:7" ht="25.5" outlineLevel="5">
      <c r="A289" s="19" t="s">
        <v>393</v>
      </c>
      <c r="B289" s="24" t="s">
        <v>276</v>
      </c>
      <c r="C289" s="110" t="s">
        <v>138</v>
      </c>
      <c r="D289" s="110" t="s">
        <v>138</v>
      </c>
      <c r="E289" s="110" t="s">
        <v>394</v>
      </c>
      <c r="F289" s="110" t="s">
        <v>4</v>
      </c>
      <c r="G289" s="10">
        <f>G290</f>
        <v>11</v>
      </c>
    </row>
    <row r="290" spans="1:7" ht="25.5" outlineLevel="5">
      <c r="A290" s="19" t="s">
        <v>496</v>
      </c>
      <c r="B290" s="24" t="s">
        <v>276</v>
      </c>
      <c r="C290" s="110" t="s">
        <v>138</v>
      </c>
      <c r="D290" s="110" t="s">
        <v>138</v>
      </c>
      <c r="E290" s="110" t="s">
        <v>399</v>
      </c>
      <c r="F290" s="110" t="s">
        <v>4</v>
      </c>
      <c r="G290" s="10">
        <f>G291</f>
        <v>11</v>
      </c>
    </row>
    <row r="291" spans="1:7" ht="25.5" outlineLevel="5">
      <c r="A291" s="19" t="s">
        <v>232</v>
      </c>
      <c r="B291" s="24" t="s">
        <v>276</v>
      </c>
      <c r="C291" s="110" t="s">
        <v>138</v>
      </c>
      <c r="D291" s="110" t="s">
        <v>138</v>
      </c>
      <c r="E291" s="110" t="s">
        <v>399</v>
      </c>
      <c r="F291" s="110" t="s">
        <v>103</v>
      </c>
      <c r="G291" s="10">
        <f>G292</f>
        <v>11</v>
      </c>
    </row>
    <row r="292" spans="1:7" ht="25.5" outlineLevel="5">
      <c r="A292" s="19" t="s">
        <v>104</v>
      </c>
      <c r="B292" s="24" t="s">
        <v>276</v>
      </c>
      <c r="C292" s="110" t="s">
        <v>138</v>
      </c>
      <c r="D292" s="110" t="s">
        <v>138</v>
      </c>
      <c r="E292" s="110" t="s">
        <v>399</v>
      </c>
      <c r="F292" s="110" t="s">
        <v>13</v>
      </c>
      <c r="G292" s="10">
        <v>11</v>
      </c>
    </row>
    <row r="293" spans="1:7" ht="12.75" outlineLevel="5">
      <c r="A293" s="18" t="s">
        <v>48</v>
      </c>
      <c r="B293" s="24" t="s">
        <v>276</v>
      </c>
      <c r="C293" s="4" t="s">
        <v>138</v>
      </c>
      <c r="D293" s="4" t="s">
        <v>126</v>
      </c>
      <c r="E293" s="4" t="s">
        <v>90</v>
      </c>
      <c r="F293" s="4" t="s">
        <v>4</v>
      </c>
      <c r="G293" s="10">
        <f>G294</f>
        <v>9902.8</v>
      </c>
    </row>
    <row r="294" spans="1:7" ht="25.5" outlineLevel="5">
      <c r="A294" s="17" t="s">
        <v>216</v>
      </c>
      <c r="B294" s="24" t="s">
        <v>276</v>
      </c>
      <c r="C294" s="4" t="s">
        <v>138</v>
      </c>
      <c r="D294" s="4" t="s">
        <v>126</v>
      </c>
      <c r="E294" s="4" t="s">
        <v>139</v>
      </c>
      <c r="F294" s="4" t="s">
        <v>4</v>
      </c>
      <c r="G294" s="10">
        <f>G295</f>
        <v>9902.8</v>
      </c>
    </row>
    <row r="295" spans="1:7" ht="25.5" outlineLevel="5">
      <c r="A295" s="18" t="s">
        <v>221</v>
      </c>
      <c r="B295" s="24" t="s">
        <v>276</v>
      </c>
      <c r="C295" s="4" t="s">
        <v>138</v>
      </c>
      <c r="D295" s="4" t="s">
        <v>126</v>
      </c>
      <c r="E295" s="4" t="s">
        <v>222</v>
      </c>
      <c r="F295" s="4" t="s">
        <v>4</v>
      </c>
      <c r="G295" s="10">
        <f>G299+G296</f>
        <v>9902.8</v>
      </c>
    </row>
    <row r="296" spans="1:7" ht="25.5" outlineLevel="5">
      <c r="A296" s="18" t="s">
        <v>263</v>
      </c>
      <c r="B296" s="24" t="s">
        <v>276</v>
      </c>
      <c r="C296" s="4" t="s">
        <v>138</v>
      </c>
      <c r="D296" s="4" t="s">
        <v>126</v>
      </c>
      <c r="E296" s="4" t="s">
        <v>499</v>
      </c>
      <c r="F296" s="4" t="s">
        <v>4</v>
      </c>
      <c r="G296" s="10">
        <f>G297</f>
        <v>40</v>
      </c>
    </row>
    <row r="297" spans="1:7" ht="25.5" outlineLevel="5">
      <c r="A297" s="18" t="s">
        <v>232</v>
      </c>
      <c r="B297" s="24" t="s">
        <v>276</v>
      </c>
      <c r="C297" s="4" t="s">
        <v>138</v>
      </c>
      <c r="D297" s="4" t="s">
        <v>126</v>
      </c>
      <c r="E297" s="4" t="s">
        <v>499</v>
      </c>
      <c r="F297" s="4" t="s">
        <v>103</v>
      </c>
      <c r="G297" s="10">
        <f>G298</f>
        <v>40</v>
      </c>
    </row>
    <row r="298" spans="1:7" ht="27.75" customHeight="1" outlineLevel="5">
      <c r="A298" s="18" t="s">
        <v>104</v>
      </c>
      <c r="B298" s="24" t="s">
        <v>276</v>
      </c>
      <c r="C298" s="4" t="s">
        <v>138</v>
      </c>
      <c r="D298" s="4" t="s">
        <v>126</v>
      </c>
      <c r="E298" s="4" t="s">
        <v>499</v>
      </c>
      <c r="F298" s="4" t="s">
        <v>13</v>
      </c>
      <c r="G298" s="10">
        <v>40</v>
      </c>
    </row>
    <row r="299" spans="1:7" ht="25.5" outlineLevel="5">
      <c r="A299" s="18" t="s">
        <v>50</v>
      </c>
      <c r="B299" s="24" t="s">
        <v>276</v>
      </c>
      <c r="C299" s="4" t="s">
        <v>138</v>
      </c>
      <c r="D299" s="4" t="s">
        <v>126</v>
      </c>
      <c r="E299" s="4" t="s">
        <v>168</v>
      </c>
      <c r="F299" s="4" t="s">
        <v>4</v>
      </c>
      <c r="G299" s="10">
        <f>G300+G302+G304</f>
        <v>9862.8</v>
      </c>
    </row>
    <row r="300" spans="1:7" ht="38.25" outlineLevel="5">
      <c r="A300" s="18" t="s">
        <v>233</v>
      </c>
      <c r="B300" s="24" t="s">
        <v>276</v>
      </c>
      <c r="C300" s="4" t="s">
        <v>138</v>
      </c>
      <c r="D300" s="4" t="s">
        <v>126</v>
      </c>
      <c r="E300" s="4" t="s">
        <v>168</v>
      </c>
      <c r="F300" s="4" t="s">
        <v>96</v>
      </c>
      <c r="G300" s="10">
        <f>G301</f>
        <v>8727.42</v>
      </c>
    </row>
    <row r="301" spans="1:7" ht="12.75" outlineLevel="2">
      <c r="A301" s="18" t="s">
        <v>25</v>
      </c>
      <c r="B301" s="24" t="s">
        <v>276</v>
      </c>
      <c r="C301" s="4" t="s">
        <v>138</v>
      </c>
      <c r="D301" s="4" t="s">
        <v>126</v>
      </c>
      <c r="E301" s="4" t="s">
        <v>168</v>
      </c>
      <c r="F301" s="4" t="s">
        <v>26</v>
      </c>
      <c r="G301" s="10">
        <v>8727.42</v>
      </c>
    </row>
    <row r="302" spans="1:7" ht="25.5">
      <c r="A302" s="18" t="s">
        <v>232</v>
      </c>
      <c r="B302" s="24" t="s">
        <v>276</v>
      </c>
      <c r="C302" s="4" t="s">
        <v>138</v>
      </c>
      <c r="D302" s="4" t="s">
        <v>126</v>
      </c>
      <c r="E302" s="4" t="s">
        <v>168</v>
      </c>
      <c r="F302" s="4" t="s">
        <v>103</v>
      </c>
      <c r="G302" s="10">
        <f>G303</f>
        <v>1066.38</v>
      </c>
    </row>
    <row r="303" spans="1:7" ht="28.5" customHeight="1">
      <c r="A303" s="18" t="s">
        <v>104</v>
      </c>
      <c r="B303" s="24" t="s">
        <v>276</v>
      </c>
      <c r="C303" s="4" t="s">
        <v>138</v>
      </c>
      <c r="D303" s="4" t="s">
        <v>126</v>
      </c>
      <c r="E303" s="4" t="s">
        <v>168</v>
      </c>
      <c r="F303" s="4" t="s">
        <v>13</v>
      </c>
      <c r="G303" s="10">
        <v>1066.38</v>
      </c>
    </row>
    <row r="304" spans="1:7" ht="12.75">
      <c r="A304" s="18" t="s">
        <v>106</v>
      </c>
      <c r="B304" s="24" t="s">
        <v>276</v>
      </c>
      <c r="C304" s="4" t="s">
        <v>138</v>
      </c>
      <c r="D304" s="4" t="s">
        <v>126</v>
      </c>
      <c r="E304" s="4" t="s">
        <v>168</v>
      </c>
      <c r="F304" s="4" t="s">
        <v>107</v>
      </c>
      <c r="G304" s="10">
        <f>G305</f>
        <v>69</v>
      </c>
    </row>
    <row r="305" spans="1:7" ht="12.75">
      <c r="A305" s="18" t="s">
        <v>17</v>
      </c>
      <c r="B305" s="24" t="s">
        <v>276</v>
      </c>
      <c r="C305" s="4" t="s">
        <v>138</v>
      </c>
      <c r="D305" s="4" t="s">
        <v>126</v>
      </c>
      <c r="E305" s="4" t="s">
        <v>168</v>
      </c>
      <c r="F305" s="4" t="s">
        <v>18</v>
      </c>
      <c r="G305" s="10">
        <v>69</v>
      </c>
    </row>
    <row r="306" spans="1:7" ht="12.75">
      <c r="A306" s="19" t="s">
        <v>54</v>
      </c>
      <c r="B306" s="24" t="s">
        <v>276</v>
      </c>
      <c r="C306" s="4" t="s">
        <v>179</v>
      </c>
      <c r="D306" s="4" t="s">
        <v>89</v>
      </c>
      <c r="E306" s="4" t="s">
        <v>90</v>
      </c>
      <c r="F306" s="4" t="s">
        <v>4</v>
      </c>
      <c r="G306" s="10">
        <f>G307</f>
        <v>5224</v>
      </c>
    </row>
    <row r="307" spans="1:7" ht="12.75">
      <c r="A307" s="18" t="s">
        <v>59</v>
      </c>
      <c r="B307" s="24" t="s">
        <v>276</v>
      </c>
      <c r="C307" s="4" t="s">
        <v>179</v>
      </c>
      <c r="D307" s="4" t="s">
        <v>101</v>
      </c>
      <c r="E307" s="4" t="s">
        <v>90</v>
      </c>
      <c r="F307" s="4" t="s">
        <v>4</v>
      </c>
      <c r="G307" s="10">
        <f>G310</f>
        <v>5224</v>
      </c>
    </row>
    <row r="308" spans="1:7" ht="27.75" customHeight="1">
      <c r="A308" s="18" t="s">
        <v>216</v>
      </c>
      <c r="B308" s="24" t="s">
        <v>276</v>
      </c>
      <c r="C308" s="4" t="s">
        <v>179</v>
      </c>
      <c r="D308" s="4" t="s">
        <v>101</v>
      </c>
      <c r="E308" s="4" t="s">
        <v>139</v>
      </c>
      <c r="F308" s="4" t="s">
        <v>4</v>
      </c>
      <c r="G308" s="10">
        <f>G309</f>
        <v>5224</v>
      </c>
    </row>
    <row r="309" spans="1:7" ht="27.75" customHeight="1">
      <c r="A309" s="18" t="s">
        <v>221</v>
      </c>
      <c r="B309" s="24" t="s">
        <v>276</v>
      </c>
      <c r="C309" s="4" t="s">
        <v>179</v>
      </c>
      <c r="D309" s="4" t="s">
        <v>101</v>
      </c>
      <c r="E309" s="4" t="s">
        <v>222</v>
      </c>
      <c r="F309" s="4" t="s">
        <v>4</v>
      </c>
      <c r="G309" s="10">
        <f>G310</f>
        <v>5224</v>
      </c>
    </row>
    <row r="310" spans="1:7" ht="71.25" customHeight="1">
      <c r="A310" s="7" t="s">
        <v>241</v>
      </c>
      <c r="B310" s="24" t="s">
        <v>276</v>
      </c>
      <c r="C310" s="4" t="s">
        <v>179</v>
      </c>
      <c r="D310" s="4" t="s">
        <v>101</v>
      </c>
      <c r="E310" s="4" t="s">
        <v>181</v>
      </c>
      <c r="F310" s="4" t="s">
        <v>4</v>
      </c>
      <c r="G310" s="10">
        <f>G311</f>
        <v>5224</v>
      </c>
    </row>
    <row r="311" spans="1:7" ht="16.5" customHeight="1">
      <c r="A311" s="18" t="s">
        <v>166</v>
      </c>
      <c r="B311" s="24" t="s">
        <v>276</v>
      </c>
      <c r="C311" s="4" t="s">
        <v>179</v>
      </c>
      <c r="D311" s="4" t="s">
        <v>101</v>
      </c>
      <c r="E311" s="4" t="s">
        <v>181</v>
      </c>
      <c r="F311" s="4" t="s">
        <v>167</v>
      </c>
      <c r="G311" s="10">
        <f>G312</f>
        <v>5224</v>
      </c>
    </row>
    <row r="312" spans="1:7" ht="16.5" customHeight="1">
      <c r="A312" s="18" t="s">
        <v>57</v>
      </c>
      <c r="B312" s="24" t="s">
        <v>276</v>
      </c>
      <c r="C312" s="4" t="s">
        <v>179</v>
      </c>
      <c r="D312" s="4" t="s">
        <v>101</v>
      </c>
      <c r="E312" s="4" t="s">
        <v>181</v>
      </c>
      <c r="F312" s="4" t="s">
        <v>58</v>
      </c>
      <c r="G312" s="10">
        <v>5224</v>
      </c>
    </row>
    <row r="313" spans="1:7" ht="12.75">
      <c r="A313" s="19" t="s">
        <v>60</v>
      </c>
      <c r="B313" s="24" t="s">
        <v>276</v>
      </c>
      <c r="C313" s="4" t="s">
        <v>108</v>
      </c>
      <c r="D313" s="4" t="s">
        <v>89</v>
      </c>
      <c r="E313" s="4" t="s">
        <v>90</v>
      </c>
      <c r="F313" s="4" t="s">
        <v>4</v>
      </c>
      <c r="G313" s="10">
        <f>G314</f>
        <v>100</v>
      </c>
    </row>
    <row r="314" spans="1:7" ht="12.75">
      <c r="A314" s="18" t="s">
        <v>507</v>
      </c>
      <c r="B314" s="24" t="s">
        <v>276</v>
      </c>
      <c r="C314" s="4" t="s">
        <v>108</v>
      </c>
      <c r="D314" s="4" t="s">
        <v>91</v>
      </c>
      <c r="E314" s="4" t="s">
        <v>90</v>
      </c>
      <c r="F314" s="4" t="s">
        <v>4</v>
      </c>
      <c r="G314" s="10">
        <f>G315</f>
        <v>100</v>
      </c>
    </row>
    <row r="315" spans="1:7" ht="25.5">
      <c r="A315" s="19" t="s">
        <v>248</v>
      </c>
      <c r="B315" s="24" t="s">
        <v>276</v>
      </c>
      <c r="C315" s="4" t="s">
        <v>108</v>
      </c>
      <c r="D315" s="4" t="s">
        <v>91</v>
      </c>
      <c r="E315" s="4" t="s">
        <v>182</v>
      </c>
      <c r="F315" s="4" t="s">
        <v>4</v>
      </c>
      <c r="G315" s="10">
        <f>G316</f>
        <v>100</v>
      </c>
    </row>
    <row r="316" spans="1:7" ht="25.5">
      <c r="A316" s="19" t="s">
        <v>61</v>
      </c>
      <c r="B316" s="24" t="s">
        <v>276</v>
      </c>
      <c r="C316" s="4" t="s">
        <v>108</v>
      </c>
      <c r="D316" s="4" t="s">
        <v>91</v>
      </c>
      <c r="E316" s="4" t="s">
        <v>183</v>
      </c>
      <c r="F316" s="4" t="s">
        <v>4</v>
      </c>
      <c r="G316" s="10">
        <f>G318</f>
        <v>100</v>
      </c>
    </row>
    <row r="317" spans="1:7" ht="31.5" customHeight="1">
      <c r="A317" s="18" t="s">
        <v>143</v>
      </c>
      <c r="B317" s="24" t="s">
        <v>276</v>
      </c>
      <c r="C317" s="4" t="s">
        <v>108</v>
      </c>
      <c r="D317" s="4" t="s">
        <v>91</v>
      </c>
      <c r="E317" s="4" t="s">
        <v>183</v>
      </c>
      <c r="F317" s="4" t="s">
        <v>113</v>
      </c>
      <c r="G317" s="10">
        <f>G318</f>
        <v>100</v>
      </c>
    </row>
    <row r="318" spans="1:7" ht="12.75">
      <c r="A318" s="18" t="s">
        <v>65</v>
      </c>
      <c r="B318" s="24" t="s">
        <v>276</v>
      </c>
      <c r="C318" s="4" t="s">
        <v>108</v>
      </c>
      <c r="D318" s="4" t="s">
        <v>91</v>
      </c>
      <c r="E318" s="4" t="s">
        <v>183</v>
      </c>
      <c r="F318" s="4" t="s">
        <v>66</v>
      </c>
      <c r="G318" s="10">
        <v>100</v>
      </c>
    </row>
    <row r="319" spans="1:7" ht="31.5" customHeight="1">
      <c r="A319" s="18" t="s">
        <v>287</v>
      </c>
      <c r="B319" s="24" t="s">
        <v>277</v>
      </c>
      <c r="C319" s="8" t="s">
        <v>89</v>
      </c>
      <c r="D319" s="8" t="s">
        <v>89</v>
      </c>
      <c r="E319" s="8" t="s">
        <v>90</v>
      </c>
      <c r="F319" s="8" t="s">
        <v>4</v>
      </c>
      <c r="G319" s="10">
        <f>G320+G339</f>
        <v>30371</v>
      </c>
    </row>
    <row r="320" spans="1:7" ht="12.75">
      <c r="A320" s="19" t="s">
        <v>39</v>
      </c>
      <c r="B320" s="24" t="s">
        <v>277</v>
      </c>
      <c r="C320" s="8" t="s">
        <v>138</v>
      </c>
      <c r="D320" s="8" t="s">
        <v>89</v>
      </c>
      <c r="E320" s="8" t="s">
        <v>90</v>
      </c>
      <c r="F320" s="8" t="s">
        <v>4</v>
      </c>
      <c r="G320" s="10">
        <f>G321+G333</f>
        <v>7932.4</v>
      </c>
    </row>
    <row r="321" spans="1:7" ht="12.75">
      <c r="A321" s="7" t="s">
        <v>260</v>
      </c>
      <c r="B321" s="24" t="s">
        <v>277</v>
      </c>
      <c r="C321" s="8" t="s">
        <v>138</v>
      </c>
      <c r="D321" s="8" t="s">
        <v>98</v>
      </c>
      <c r="E321" s="8" t="s">
        <v>90</v>
      </c>
      <c r="F321" s="4" t="s">
        <v>4</v>
      </c>
      <c r="G321" s="10">
        <f>G322</f>
        <v>7882.4</v>
      </c>
    </row>
    <row r="322" spans="1:7" ht="42" customHeight="1">
      <c r="A322" s="18" t="s">
        <v>261</v>
      </c>
      <c r="B322" s="24" t="s">
        <v>277</v>
      </c>
      <c r="C322" s="8" t="s">
        <v>138</v>
      </c>
      <c r="D322" s="8" t="s">
        <v>98</v>
      </c>
      <c r="E322" s="8" t="s">
        <v>158</v>
      </c>
      <c r="F322" s="4" t="s">
        <v>4</v>
      </c>
      <c r="G322" s="10">
        <f>G323</f>
        <v>7882.4</v>
      </c>
    </row>
    <row r="323" spans="1:7" ht="25.5">
      <c r="A323" s="18" t="s">
        <v>217</v>
      </c>
      <c r="B323" s="24" t="s">
        <v>277</v>
      </c>
      <c r="C323" s="8" t="s">
        <v>138</v>
      </c>
      <c r="D323" s="8" t="s">
        <v>98</v>
      </c>
      <c r="E323" s="8" t="s">
        <v>159</v>
      </c>
      <c r="F323" s="4" t="s">
        <v>4</v>
      </c>
      <c r="G323" s="10">
        <f>G324+G327+G330</f>
        <v>7882.4</v>
      </c>
    </row>
    <row r="324" spans="1:7" ht="38.25">
      <c r="A324" s="7" t="s">
        <v>160</v>
      </c>
      <c r="B324" s="24" t="s">
        <v>277</v>
      </c>
      <c r="C324" s="8" t="s">
        <v>138</v>
      </c>
      <c r="D324" s="8" t="s">
        <v>98</v>
      </c>
      <c r="E324" s="8" t="s">
        <v>161</v>
      </c>
      <c r="F324" s="4" t="s">
        <v>4</v>
      </c>
      <c r="G324" s="10">
        <f>G325</f>
        <v>7682.4</v>
      </c>
    </row>
    <row r="325" spans="1:7" ht="28.5" customHeight="1">
      <c r="A325" s="18" t="s">
        <v>143</v>
      </c>
      <c r="B325" s="24" t="s">
        <v>277</v>
      </c>
      <c r="C325" s="8" t="s">
        <v>138</v>
      </c>
      <c r="D325" s="8" t="s">
        <v>98</v>
      </c>
      <c r="E325" s="8" t="s">
        <v>161</v>
      </c>
      <c r="F325" s="4" t="s">
        <v>113</v>
      </c>
      <c r="G325" s="10">
        <f>G326</f>
        <v>7682.4</v>
      </c>
    </row>
    <row r="326" spans="1:7" ht="12.75">
      <c r="A326" s="18" t="s">
        <v>65</v>
      </c>
      <c r="B326" s="24" t="s">
        <v>277</v>
      </c>
      <c r="C326" s="8" t="s">
        <v>138</v>
      </c>
      <c r="D326" s="8" t="s">
        <v>98</v>
      </c>
      <c r="E326" s="8" t="s">
        <v>161</v>
      </c>
      <c r="F326" s="4" t="s">
        <v>66</v>
      </c>
      <c r="G326" s="10">
        <v>7682.4</v>
      </c>
    </row>
    <row r="327" spans="1:7" ht="12.75">
      <c r="A327" s="18" t="s">
        <v>45</v>
      </c>
      <c r="B327" s="24" t="s">
        <v>277</v>
      </c>
      <c r="C327" s="8" t="s">
        <v>138</v>
      </c>
      <c r="D327" s="8" t="s">
        <v>98</v>
      </c>
      <c r="E327" s="8" t="s">
        <v>347</v>
      </c>
      <c r="F327" s="4" t="s">
        <v>4</v>
      </c>
      <c r="G327" s="10">
        <f>G328</f>
        <v>70</v>
      </c>
    </row>
    <row r="328" spans="1:7" ht="28.5" customHeight="1">
      <c r="A328" s="18" t="s">
        <v>143</v>
      </c>
      <c r="B328" s="24" t="s">
        <v>277</v>
      </c>
      <c r="C328" s="8" t="s">
        <v>138</v>
      </c>
      <c r="D328" s="8" t="s">
        <v>98</v>
      </c>
      <c r="E328" s="8" t="s">
        <v>347</v>
      </c>
      <c r="F328" s="4" t="s">
        <v>113</v>
      </c>
      <c r="G328" s="10">
        <f>G329</f>
        <v>70</v>
      </c>
    </row>
    <row r="329" spans="1:7" ht="12.75">
      <c r="A329" s="18" t="s">
        <v>65</v>
      </c>
      <c r="B329" s="24" t="s">
        <v>277</v>
      </c>
      <c r="C329" s="8" t="s">
        <v>138</v>
      </c>
      <c r="D329" s="8" t="s">
        <v>98</v>
      </c>
      <c r="E329" s="8" t="s">
        <v>347</v>
      </c>
      <c r="F329" s="4" t="s">
        <v>66</v>
      </c>
      <c r="G329" s="10">
        <v>70</v>
      </c>
    </row>
    <row r="330" spans="1:7" ht="25.5">
      <c r="A330" s="7" t="s">
        <v>486</v>
      </c>
      <c r="B330" s="24" t="s">
        <v>277</v>
      </c>
      <c r="C330" s="8" t="s">
        <v>138</v>
      </c>
      <c r="D330" s="8" t="s">
        <v>98</v>
      </c>
      <c r="E330" s="8" t="s">
        <v>487</v>
      </c>
      <c r="F330" s="4" t="s">
        <v>4</v>
      </c>
      <c r="G330" s="10">
        <f>G331</f>
        <v>130</v>
      </c>
    </row>
    <row r="331" spans="1:7" ht="25.5">
      <c r="A331" s="7" t="s">
        <v>143</v>
      </c>
      <c r="B331" s="24" t="s">
        <v>277</v>
      </c>
      <c r="C331" s="8" t="s">
        <v>138</v>
      </c>
      <c r="D331" s="8" t="s">
        <v>98</v>
      </c>
      <c r="E331" s="8" t="s">
        <v>487</v>
      </c>
      <c r="F331" s="4" t="s">
        <v>113</v>
      </c>
      <c r="G331" s="10">
        <f>G332</f>
        <v>130</v>
      </c>
    </row>
    <row r="332" spans="1:7" ht="12.75">
      <c r="A332" s="7" t="s">
        <v>65</v>
      </c>
      <c r="B332" s="24" t="s">
        <v>277</v>
      </c>
      <c r="C332" s="8" t="s">
        <v>138</v>
      </c>
      <c r="D332" s="8" t="s">
        <v>98</v>
      </c>
      <c r="E332" s="8" t="s">
        <v>487</v>
      </c>
      <c r="F332" s="4" t="s">
        <v>66</v>
      </c>
      <c r="G332" s="10">
        <v>130</v>
      </c>
    </row>
    <row r="333" spans="1:7" ht="12.75">
      <c r="A333" s="18" t="s">
        <v>286</v>
      </c>
      <c r="B333" s="24" t="s">
        <v>277</v>
      </c>
      <c r="C333" s="8" t="s">
        <v>138</v>
      </c>
      <c r="D333" s="8" t="s">
        <v>138</v>
      </c>
      <c r="E333" s="4" t="s">
        <v>90</v>
      </c>
      <c r="F333" s="4" t="s">
        <v>4</v>
      </c>
      <c r="G333" s="10">
        <f>G334</f>
        <v>50</v>
      </c>
    </row>
    <row r="334" spans="1:7" ht="40.5" customHeight="1">
      <c r="A334" s="18" t="s">
        <v>261</v>
      </c>
      <c r="B334" s="24" t="s">
        <v>277</v>
      </c>
      <c r="C334" s="8" t="s">
        <v>138</v>
      </c>
      <c r="D334" s="8" t="s">
        <v>138</v>
      </c>
      <c r="E334" s="4" t="s">
        <v>158</v>
      </c>
      <c r="F334" s="4" t="s">
        <v>4</v>
      </c>
      <c r="G334" s="10">
        <f>G335</f>
        <v>50</v>
      </c>
    </row>
    <row r="335" spans="1:7" ht="12.75">
      <c r="A335" s="18" t="s">
        <v>162</v>
      </c>
      <c r="B335" s="24" t="s">
        <v>277</v>
      </c>
      <c r="C335" s="8" t="s">
        <v>138</v>
      </c>
      <c r="D335" s="8" t="s">
        <v>138</v>
      </c>
      <c r="E335" s="4" t="s">
        <v>163</v>
      </c>
      <c r="F335" s="4" t="s">
        <v>4</v>
      </c>
      <c r="G335" s="10">
        <f>G336</f>
        <v>50</v>
      </c>
    </row>
    <row r="336" spans="1:7" ht="12.75">
      <c r="A336" s="17" t="s">
        <v>47</v>
      </c>
      <c r="B336" s="24" t="s">
        <v>277</v>
      </c>
      <c r="C336" s="8" t="s">
        <v>138</v>
      </c>
      <c r="D336" s="8" t="s">
        <v>138</v>
      </c>
      <c r="E336" s="4" t="s">
        <v>164</v>
      </c>
      <c r="F336" s="4" t="s">
        <v>4</v>
      </c>
      <c r="G336" s="10">
        <f>G337</f>
        <v>50</v>
      </c>
    </row>
    <row r="337" spans="1:7" ht="31.5" customHeight="1">
      <c r="A337" s="18" t="s">
        <v>143</v>
      </c>
      <c r="B337" s="24" t="s">
        <v>277</v>
      </c>
      <c r="C337" s="8" t="s">
        <v>138</v>
      </c>
      <c r="D337" s="8" t="s">
        <v>138</v>
      </c>
      <c r="E337" s="4" t="s">
        <v>164</v>
      </c>
      <c r="F337" s="4" t="s">
        <v>113</v>
      </c>
      <c r="G337" s="10">
        <f>G338</f>
        <v>50</v>
      </c>
    </row>
    <row r="338" spans="1:7" ht="12.75">
      <c r="A338" s="17" t="s">
        <v>65</v>
      </c>
      <c r="B338" s="24" t="s">
        <v>277</v>
      </c>
      <c r="C338" s="8" t="s">
        <v>138</v>
      </c>
      <c r="D338" s="8" t="s">
        <v>138</v>
      </c>
      <c r="E338" s="4" t="s">
        <v>164</v>
      </c>
      <c r="F338" s="4" t="s">
        <v>66</v>
      </c>
      <c r="G338" s="10">
        <v>50</v>
      </c>
    </row>
    <row r="339" spans="1:7" ht="12.75">
      <c r="A339" s="19" t="s">
        <v>51</v>
      </c>
      <c r="B339" s="24" t="s">
        <v>277</v>
      </c>
      <c r="C339" s="4" t="s">
        <v>125</v>
      </c>
      <c r="D339" s="8" t="s">
        <v>89</v>
      </c>
      <c r="E339" s="4" t="s">
        <v>90</v>
      </c>
      <c r="F339" s="4" t="s">
        <v>4</v>
      </c>
      <c r="G339" s="10">
        <f>G340+G371</f>
        <v>22438.6</v>
      </c>
    </row>
    <row r="340" spans="1:7" ht="12.75">
      <c r="A340" s="18" t="s">
        <v>52</v>
      </c>
      <c r="B340" s="24" t="s">
        <v>277</v>
      </c>
      <c r="C340" s="4" t="s">
        <v>125</v>
      </c>
      <c r="D340" s="8" t="s">
        <v>88</v>
      </c>
      <c r="E340" s="4" t="s">
        <v>90</v>
      </c>
      <c r="F340" s="4" t="s">
        <v>4</v>
      </c>
      <c r="G340" s="10">
        <f>G341</f>
        <v>16405.6</v>
      </c>
    </row>
    <row r="341" spans="1:7" ht="45" customHeight="1">
      <c r="A341" s="18" t="s">
        <v>261</v>
      </c>
      <c r="B341" s="24" t="s">
        <v>277</v>
      </c>
      <c r="C341" s="8" t="s">
        <v>125</v>
      </c>
      <c r="D341" s="8" t="s">
        <v>88</v>
      </c>
      <c r="E341" s="4" t="s">
        <v>158</v>
      </c>
      <c r="F341" s="4" t="s">
        <v>4</v>
      </c>
      <c r="G341" s="10">
        <f>G342+G358</f>
        <v>16405.6</v>
      </c>
    </row>
    <row r="342" spans="1:7" ht="25.5">
      <c r="A342" s="18" t="s">
        <v>170</v>
      </c>
      <c r="B342" s="24" t="s">
        <v>277</v>
      </c>
      <c r="C342" s="8" t="s">
        <v>125</v>
      </c>
      <c r="D342" s="8" t="s">
        <v>88</v>
      </c>
      <c r="E342" s="4" t="s">
        <v>171</v>
      </c>
      <c r="F342" s="4" t="s">
        <v>4</v>
      </c>
      <c r="G342" s="10">
        <f>G343+G346+G349+G355+G352</f>
        <v>7626.8</v>
      </c>
    </row>
    <row r="343" spans="1:7" ht="38.25">
      <c r="A343" s="17" t="s">
        <v>229</v>
      </c>
      <c r="B343" s="24" t="s">
        <v>277</v>
      </c>
      <c r="C343" s="8" t="s">
        <v>125</v>
      </c>
      <c r="D343" s="8" t="s">
        <v>88</v>
      </c>
      <c r="E343" s="4" t="s">
        <v>192</v>
      </c>
      <c r="F343" s="4" t="s">
        <v>4</v>
      </c>
      <c r="G343" s="10">
        <f>G344</f>
        <v>737</v>
      </c>
    </row>
    <row r="344" spans="1:7" ht="12.75">
      <c r="A344" s="18" t="s">
        <v>186</v>
      </c>
      <c r="B344" s="24" t="s">
        <v>277</v>
      </c>
      <c r="C344" s="8" t="s">
        <v>125</v>
      </c>
      <c r="D344" s="8" t="s">
        <v>88</v>
      </c>
      <c r="E344" s="4" t="s">
        <v>192</v>
      </c>
      <c r="F344" s="4" t="s">
        <v>70</v>
      </c>
      <c r="G344" s="10">
        <f>G345</f>
        <v>737</v>
      </c>
    </row>
    <row r="345" spans="1:7" ht="12.75">
      <c r="A345" s="18" t="s">
        <v>484</v>
      </c>
      <c r="B345" s="24" t="s">
        <v>277</v>
      </c>
      <c r="C345" s="8" t="s">
        <v>125</v>
      </c>
      <c r="D345" s="8" t="s">
        <v>88</v>
      </c>
      <c r="E345" s="4" t="s">
        <v>192</v>
      </c>
      <c r="F345" s="4" t="s">
        <v>485</v>
      </c>
      <c r="G345" s="10">
        <v>737</v>
      </c>
    </row>
    <row r="346" spans="1:7" ht="33" customHeight="1">
      <c r="A346" s="18" t="s">
        <v>172</v>
      </c>
      <c r="B346" s="24" t="s">
        <v>277</v>
      </c>
      <c r="C346" s="8" t="s">
        <v>125</v>
      </c>
      <c r="D346" s="8" t="s">
        <v>88</v>
      </c>
      <c r="E346" s="4" t="s">
        <v>173</v>
      </c>
      <c r="F346" s="4" t="s">
        <v>4</v>
      </c>
      <c r="G346" s="10">
        <f>G347</f>
        <v>6418.2</v>
      </c>
    </row>
    <row r="347" spans="1:7" ht="31.5" customHeight="1">
      <c r="A347" s="18" t="s">
        <v>143</v>
      </c>
      <c r="B347" s="24" t="s">
        <v>277</v>
      </c>
      <c r="C347" s="8" t="s">
        <v>125</v>
      </c>
      <c r="D347" s="8" t="s">
        <v>88</v>
      </c>
      <c r="E347" s="4" t="s">
        <v>173</v>
      </c>
      <c r="F347" s="4" t="s">
        <v>113</v>
      </c>
      <c r="G347" s="10">
        <f>G348</f>
        <v>6418.2</v>
      </c>
    </row>
    <row r="348" spans="1:7" ht="12.75">
      <c r="A348" s="18" t="s">
        <v>65</v>
      </c>
      <c r="B348" s="24" t="s">
        <v>277</v>
      </c>
      <c r="C348" s="8" t="s">
        <v>125</v>
      </c>
      <c r="D348" s="8" t="s">
        <v>88</v>
      </c>
      <c r="E348" s="4" t="s">
        <v>173</v>
      </c>
      <c r="F348" s="4" t="s">
        <v>66</v>
      </c>
      <c r="G348" s="10">
        <v>6418.2</v>
      </c>
    </row>
    <row r="349" spans="1:7" ht="12.75">
      <c r="A349" s="18" t="s">
        <v>45</v>
      </c>
      <c r="B349" s="24" t="s">
        <v>277</v>
      </c>
      <c r="C349" s="8" t="s">
        <v>125</v>
      </c>
      <c r="D349" s="8" t="s">
        <v>88</v>
      </c>
      <c r="E349" s="4" t="s">
        <v>174</v>
      </c>
      <c r="F349" s="4" t="s">
        <v>4</v>
      </c>
      <c r="G349" s="10">
        <f>G350</f>
        <v>200</v>
      </c>
    </row>
    <row r="350" spans="1:7" ht="32.25" customHeight="1">
      <c r="A350" s="18" t="s">
        <v>143</v>
      </c>
      <c r="B350" s="24" t="s">
        <v>277</v>
      </c>
      <c r="C350" s="8" t="s">
        <v>125</v>
      </c>
      <c r="D350" s="8" t="s">
        <v>88</v>
      </c>
      <c r="E350" s="4" t="s">
        <v>174</v>
      </c>
      <c r="F350" s="4" t="s">
        <v>113</v>
      </c>
      <c r="G350" s="10">
        <f>G351</f>
        <v>200</v>
      </c>
    </row>
    <row r="351" spans="1:7" ht="12.75">
      <c r="A351" s="18" t="s">
        <v>65</v>
      </c>
      <c r="B351" s="24" t="s">
        <v>277</v>
      </c>
      <c r="C351" s="8" t="s">
        <v>125</v>
      </c>
      <c r="D351" s="8" t="s">
        <v>88</v>
      </c>
      <c r="E351" s="4" t="s">
        <v>174</v>
      </c>
      <c r="F351" s="4" t="s">
        <v>66</v>
      </c>
      <c r="G351" s="10">
        <v>200</v>
      </c>
    </row>
    <row r="352" spans="1:7" ht="12.75">
      <c r="A352" s="18" t="s">
        <v>45</v>
      </c>
      <c r="B352" s="24" t="s">
        <v>277</v>
      </c>
      <c r="C352" s="8" t="s">
        <v>125</v>
      </c>
      <c r="D352" s="8" t="s">
        <v>88</v>
      </c>
      <c r="E352" s="4" t="s">
        <v>488</v>
      </c>
      <c r="F352" s="4" t="s">
        <v>4</v>
      </c>
      <c r="G352" s="10">
        <f>G353</f>
        <v>60</v>
      </c>
    </row>
    <row r="353" spans="1:7" ht="25.5">
      <c r="A353" s="18" t="s">
        <v>143</v>
      </c>
      <c r="B353" s="24" t="s">
        <v>277</v>
      </c>
      <c r="C353" s="8" t="s">
        <v>125</v>
      </c>
      <c r="D353" s="8" t="s">
        <v>88</v>
      </c>
      <c r="E353" s="4" t="s">
        <v>488</v>
      </c>
      <c r="F353" s="4" t="s">
        <v>113</v>
      </c>
      <c r="G353" s="10">
        <f>G354</f>
        <v>60</v>
      </c>
    </row>
    <row r="354" spans="1:7" ht="12.75">
      <c r="A354" s="18" t="s">
        <v>65</v>
      </c>
      <c r="B354" s="24" t="s">
        <v>277</v>
      </c>
      <c r="C354" s="8" t="s">
        <v>125</v>
      </c>
      <c r="D354" s="8" t="s">
        <v>88</v>
      </c>
      <c r="E354" s="4" t="s">
        <v>488</v>
      </c>
      <c r="F354" s="4" t="s">
        <v>66</v>
      </c>
      <c r="G354" s="10">
        <v>60</v>
      </c>
    </row>
    <row r="355" spans="1:7" ht="38.25">
      <c r="A355" s="18" t="s">
        <v>249</v>
      </c>
      <c r="B355" s="24" t="s">
        <v>277</v>
      </c>
      <c r="C355" s="8" t="s">
        <v>125</v>
      </c>
      <c r="D355" s="8" t="s">
        <v>88</v>
      </c>
      <c r="E355" s="4" t="s">
        <v>264</v>
      </c>
      <c r="F355" s="4" t="s">
        <v>4</v>
      </c>
      <c r="G355" s="10">
        <f>G356</f>
        <v>211.6</v>
      </c>
    </row>
    <row r="356" spans="1:7" ht="29.25" customHeight="1">
      <c r="A356" s="18" t="s">
        <v>143</v>
      </c>
      <c r="B356" s="24" t="s">
        <v>277</v>
      </c>
      <c r="C356" s="8" t="s">
        <v>125</v>
      </c>
      <c r="D356" s="8" t="s">
        <v>88</v>
      </c>
      <c r="E356" s="4" t="s">
        <v>264</v>
      </c>
      <c r="F356" s="4" t="s">
        <v>113</v>
      </c>
      <c r="G356" s="10">
        <f>G357</f>
        <v>211.6</v>
      </c>
    </row>
    <row r="357" spans="1:7" ht="12.75">
      <c r="A357" s="18" t="s">
        <v>65</v>
      </c>
      <c r="B357" s="24" t="s">
        <v>277</v>
      </c>
      <c r="C357" s="8" t="s">
        <v>125</v>
      </c>
      <c r="D357" s="8" t="s">
        <v>88</v>
      </c>
      <c r="E357" s="4" t="s">
        <v>264</v>
      </c>
      <c r="F357" s="4" t="s">
        <v>66</v>
      </c>
      <c r="G357" s="10">
        <v>211.6</v>
      </c>
    </row>
    <row r="358" spans="1:7" ht="25.5">
      <c r="A358" s="18" t="s">
        <v>175</v>
      </c>
      <c r="B358" s="24" t="s">
        <v>277</v>
      </c>
      <c r="C358" s="8" t="s">
        <v>125</v>
      </c>
      <c r="D358" s="8" t="s">
        <v>88</v>
      </c>
      <c r="E358" s="4" t="s">
        <v>176</v>
      </c>
      <c r="F358" s="4" t="s">
        <v>4</v>
      </c>
      <c r="G358" s="10">
        <f>G359+G362+G365+G368</f>
        <v>8778.8</v>
      </c>
    </row>
    <row r="359" spans="1:7" ht="25.5">
      <c r="A359" s="18" t="s">
        <v>190</v>
      </c>
      <c r="B359" s="24" t="s">
        <v>277</v>
      </c>
      <c r="C359" s="8" t="s">
        <v>125</v>
      </c>
      <c r="D359" s="8" t="s">
        <v>88</v>
      </c>
      <c r="E359" s="4" t="s">
        <v>191</v>
      </c>
      <c r="F359" s="4" t="s">
        <v>4</v>
      </c>
      <c r="G359" s="10">
        <f>G360</f>
        <v>1186</v>
      </c>
    </row>
    <row r="360" spans="1:7" ht="12.75">
      <c r="A360" s="18" t="s">
        <v>186</v>
      </c>
      <c r="B360" s="24" t="s">
        <v>277</v>
      </c>
      <c r="C360" s="8" t="s">
        <v>125</v>
      </c>
      <c r="D360" s="8" t="s">
        <v>88</v>
      </c>
      <c r="E360" s="4" t="s">
        <v>191</v>
      </c>
      <c r="F360" s="4" t="s">
        <v>70</v>
      </c>
      <c r="G360" s="10">
        <f>G361</f>
        <v>1186</v>
      </c>
    </row>
    <row r="361" spans="1:7" ht="12.75">
      <c r="A361" s="18" t="s">
        <v>484</v>
      </c>
      <c r="B361" s="24" t="s">
        <v>277</v>
      </c>
      <c r="C361" s="8" t="s">
        <v>125</v>
      </c>
      <c r="D361" s="8" t="s">
        <v>88</v>
      </c>
      <c r="E361" s="4" t="s">
        <v>191</v>
      </c>
      <c r="F361" s="4" t="s">
        <v>485</v>
      </c>
      <c r="G361" s="10">
        <v>1186</v>
      </c>
    </row>
    <row r="362" spans="1:7" ht="25.5">
      <c r="A362" s="17" t="s">
        <v>177</v>
      </c>
      <c r="B362" s="24" t="s">
        <v>277</v>
      </c>
      <c r="C362" s="8" t="s">
        <v>125</v>
      </c>
      <c r="D362" s="8" t="s">
        <v>88</v>
      </c>
      <c r="E362" s="4" t="s">
        <v>178</v>
      </c>
      <c r="F362" s="4" t="s">
        <v>4</v>
      </c>
      <c r="G362" s="10">
        <f>G363</f>
        <v>7498.4</v>
      </c>
    </row>
    <row r="363" spans="1:7" ht="27" customHeight="1">
      <c r="A363" s="18" t="s">
        <v>143</v>
      </c>
      <c r="B363" s="24" t="s">
        <v>277</v>
      </c>
      <c r="C363" s="8" t="s">
        <v>125</v>
      </c>
      <c r="D363" s="8" t="s">
        <v>88</v>
      </c>
      <c r="E363" s="4" t="s">
        <v>178</v>
      </c>
      <c r="F363" s="4" t="s">
        <v>113</v>
      </c>
      <c r="G363" s="10">
        <f>G364</f>
        <v>7498.4</v>
      </c>
    </row>
    <row r="364" spans="1:7" ht="12.75">
      <c r="A364" s="18" t="s">
        <v>65</v>
      </c>
      <c r="B364" s="24" t="s">
        <v>277</v>
      </c>
      <c r="C364" s="8" t="s">
        <v>125</v>
      </c>
      <c r="D364" s="8" t="s">
        <v>88</v>
      </c>
      <c r="E364" s="4" t="s">
        <v>178</v>
      </c>
      <c r="F364" s="4" t="s">
        <v>66</v>
      </c>
      <c r="G364" s="10">
        <v>7498.4</v>
      </c>
    </row>
    <row r="365" spans="1:7" ht="12.75">
      <c r="A365" s="18" t="s">
        <v>265</v>
      </c>
      <c r="B365" s="24" t="s">
        <v>277</v>
      </c>
      <c r="C365" s="8" t="s">
        <v>125</v>
      </c>
      <c r="D365" s="8" t="s">
        <v>88</v>
      </c>
      <c r="E365" s="4" t="s">
        <v>266</v>
      </c>
      <c r="F365" s="4" t="s">
        <v>4</v>
      </c>
      <c r="G365" s="10">
        <f>G366</f>
        <v>83.4</v>
      </c>
    </row>
    <row r="366" spans="1:7" ht="25.5">
      <c r="A366" s="18" t="s">
        <v>143</v>
      </c>
      <c r="B366" s="24" t="s">
        <v>277</v>
      </c>
      <c r="C366" s="8" t="s">
        <v>125</v>
      </c>
      <c r="D366" s="8" t="s">
        <v>88</v>
      </c>
      <c r="E366" s="4" t="s">
        <v>266</v>
      </c>
      <c r="F366" s="4" t="s">
        <v>113</v>
      </c>
      <c r="G366" s="10">
        <f>G367</f>
        <v>83.4</v>
      </c>
    </row>
    <row r="367" spans="1:7" ht="12.75">
      <c r="A367" s="18" t="s">
        <v>65</v>
      </c>
      <c r="B367" s="24" t="s">
        <v>277</v>
      </c>
      <c r="C367" s="8" t="s">
        <v>125</v>
      </c>
      <c r="D367" s="8" t="s">
        <v>88</v>
      </c>
      <c r="E367" s="4" t="s">
        <v>266</v>
      </c>
      <c r="F367" s="4" t="s">
        <v>66</v>
      </c>
      <c r="G367" s="10">
        <v>83.4</v>
      </c>
    </row>
    <row r="368" spans="1:7" ht="25.5">
      <c r="A368" s="17" t="s">
        <v>418</v>
      </c>
      <c r="B368" s="24" t="s">
        <v>277</v>
      </c>
      <c r="C368" s="8" t="s">
        <v>125</v>
      </c>
      <c r="D368" s="8" t="s">
        <v>88</v>
      </c>
      <c r="E368" s="4" t="s">
        <v>244</v>
      </c>
      <c r="F368" s="4" t="s">
        <v>4</v>
      </c>
      <c r="G368" s="10">
        <f>G369</f>
        <v>11</v>
      </c>
    </row>
    <row r="369" spans="1:7" ht="25.5">
      <c r="A369" s="7" t="s">
        <v>143</v>
      </c>
      <c r="B369" s="24" t="s">
        <v>277</v>
      </c>
      <c r="C369" s="8" t="s">
        <v>125</v>
      </c>
      <c r="D369" s="8" t="s">
        <v>88</v>
      </c>
      <c r="E369" s="4" t="s">
        <v>244</v>
      </c>
      <c r="F369" s="4" t="s">
        <v>113</v>
      </c>
      <c r="G369" s="10">
        <f>G370</f>
        <v>11</v>
      </c>
    </row>
    <row r="370" spans="1:7" ht="12.75">
      <c r="A370" s="7" t="s">
        <v>65</v>
      </c>
      <c r="B370" s="24" t="s">
        <v>277</v>
      </c>
      <c r="C370" s="8" t="s">
        <v>125</v>
      </c>
      <c r="D370" s="8" t="s">
        <v>88</v>
      </c>
      <c r="E370" s="4" t="s">
        <v>244</v>
      </c>
      <c r="F370" s="4" t="s">
        <v>66</v>
      </c>
      <c r="G370" s="10">
        <v>11</v>
      </c>
    </row>
    <row r="371" spans="1:7" ht="16.5" customHeight="1">
      <c r="A371" s="18" t="s">
        <v>53</v>
      </c>
      <c r="B371" s="24" t="s">
        <v>277</v>
      </c>
      <c r="C371" s="8" t="s">
        <v>125</v>
      </c>
      <c r="D371" s="8" t="s">
        <v>101</v>
      </c>
      <c r="E371" s="4" t="s">
        <v>90</v>
      </c>
      <c r="F371" s="4" t="s">
        <v>4</v>
      </c>
      <c r="G371" s="10">
        <f>G372</f>
        <v>6033</v>
      </c>
    </row>
    <row r="372" spans="1:7" ht="39" customHeight="1">
      <c r="A372" s="18" t="s">
        <v>261</v>
      </c>
      <c r="B372" s="24" t="s">
        <v>277</v>
      </c>
      <c r="C372" s="8" t="s">
        <v>125</v>
      </c>
      <c r="D372" s="8" t="s">
        <v>101</v>
      </c>
      <c r="E372" s="4" t="s">
        <v>158</v>
      </c>
      <c r="F372" s="4" t="s">
        <v>4</v>
      </c>
      <c r="G372" s="10">
        <f>G373</f>
        <v>6033</v>
      </c>
    </row>
    <row r="373" spans="1:7" ht="25.5">
      <c r="A373" s="18" t="s">
        <v>230</v>
      </c>
      <c r="B373" s="24" t="s">
        <v>277</v>
      </c>
      <c r="C373" s="8" t="s">
        <v>125</v>
      </c>
      <c r="D373" s="8" t="s">
        <v>101</v>
      </c>
      <c r="E373" s="4" t="s">
        <v>231</v>
      </c>
      <c r="F373" s="4" t="s">
        <v>4</v>
      </c>
      <c r="G373" s="10">
        <f>G374+G381</f>
        <v>6033</v>
      </c>
    </row>
    <row r="374" spans="1:7" ht="29.25" customHeight="1">
      <c r="A374" s="18" t="s">
        <v>112</v>
      </c>
      <c r="B374" s="24" t="s">
        <v>277</v>
      </c>
      <c r="C374" s="8" t="s">
        <v>125</v>
      </c>
      <c r="D374" s="8" t="s">
        <v>101</v>
      </c>
      <c r="E374" s="4" t="s">
        <v>198</v>
      </c>
      <c r="F374" s="4" t="s">
        <v>4</v>
      </c>
      <c r="G374" s="10">
        <f>G375+G377+G379</f>
        <v>4725</v>
      </c>
    </row>
    <row r="375" spans="1:7" ht="38.25">
      <c r="A375" s="18" t="s">
        <v>233</v>
      </c>
      <c r="B375" s="24" t="s">
        <v>277</v>
      </c>
      <c r="C375" s="8" t="s">
        <v>125</v>
      </c>
      <c r="D375" s="8" t="s">
        <v>101</v>
      </c>
      <c r="E375" s="4" t="s">
        <v>198</v>
      </c>
      <c r="F375" s="4" t="s">
        <v>96</v>
      </c>
      <c r="G375" s="10">
        <f>G376</f>
        <v>4479.7</v>
      </c>
    </row>
    <row r="376" spans="1:7" ht="15" customHeight="1">
      <c r="A376" s="18" t="s">
        <v>288</v>
      </c>
      <c r="B376" s="24" t="s">
        <v>277</v>
      </c>
      <c r="C376" s="8" t="s">
        <v>125</v>
      </c>
      <c r="D376" s="8" t="s">
        <v>101</v>
      </c>
      <c r="E376" s="4" t="s">
        <v>198</v>
      </c>
      <c r="F376" s="4" t="s">
        <v>26</v>
      </c>
      <c r="G376" s="10">
        <v>4479.7</v>
      </c>
    </row>
    <row r="377" spans="1:7" ht="25.5">
      <c r="A377" s="18" t="s">
        <v>232</v>
      </c>
      <c r="B377" s="24" t="s">
        <v>277</v>
      </c>
      <c r="C377" s="8" t="s">
        <v>125</v>
      </c>
      <c r="D377" s="8" t="s">
        <v>101</v>
      </c>
      <c r="E377" s="4" t="s">
        <v>198</v>
      </c>
      <c r="F377" s="4" t="s">
        <v>103</v>
      </c>
      <c r="G377" s="10">
        <f>G378</f>
        <v>220.3</v>
      </c>
    </row>
    <row r="378" spans="1:7" ht="27.75" customHeight="1">
      <c r="A378" s="18" t="s">
        <v>104</v>
      </c>
      <c r="B378" s="24" t="s">
        <v>277</v>
      </c>
      <c r="C378" s="8" t="s">
        <v>125</v>
      </c>
      <c r="D378" s="8" t="s">
        <v>101</v>
      </c>
      <c r="E378" s="4" t="s">
        <v>198</v>
      </c>
      <c r="F378" s="4" t="s">
        <v>13</v>
      </c>
      <c r="G378" s="10">
        <v>220.3</v>
      </c>
    </row>
    <row r="379" spans="1:7" ht="12.75">
      <c r="A379" s="18" t="s">
        <v>106</v>
      </c>
      <c r="B379" s="24" t="s">
        <v>277</v>
      </c>
      <c r="C379" s="8" t="s">
        <v>125</v>
      </c>
      <c r="D379" s="8" t="s">
        <v>101</v>
      </c>
      <c r="E379" s="4" t="s">
        <v>198</v>
      </c>
      <c r="F379" s="4" t="s">
        <v>107</v>
      </c>
      <c r="G379" s="10">
        <f>G380</f>
        <v>25</v>
      </c>
    </row>
    <row r="380" spans="1:7" ht="12.75">
      <c r="A380" s="18" t="s">
        <v>17</v>
      </c>
      <c r="B380" s="24" t="s">
        <v>277</v>
      </c>
      <c r="C380" s="8" t="s">
        <v>125</v>
      </c>
      <c r="D380" s="8" t="s">
        <v>101</v>
      </c>
      <c r="E380" s="4" t="s">
        <v>198</v>
      </c>
      <c r="F380" s="4" t="s">
        <v>18</v>
      </c>
      <c r="G380" s="10">
        <v>25</v>
      </c>
    </row>
    <row r="381" spans="1:7" ht="12.75">
      <c r="A381" s="18" t="s">
        <v>270</v>
      </c>
      <c r="B381" s="24" t="s">
        <v>277</v>
      </c>
      <c r="C381" s="8" t="s">
        <v>125</v>
      </c>
      <c r="D381" s="8" t="s">
        <v>101</v>
      </c>
      <c r="E381" s="4" t="s">
        <v>271</v>
      </c>
      <c r="F381" s="4" t="s">
        <v>4</v>
      </c>
      <c r="G381" s="10">
        <f>G382</f>
        <v>1308</v>
      </c>
    </row>
    <row r="382" spans="1:7" ht="25.5">
      <c r="A382" s="7" t="s">
        <v>143</v>
      </c>
      <c r="B382" s="24" t="s">
        <v>277</v>
      </c>
      <c r="C382" s="8" t="s">
        <v>125</v>
      </c>
      <c r="D382" s="8" t="s">
        <v>101</v>
      </c>
      <c r="E382" s="4" t="s">
        <v>271</v>
      </c>
      <c r="F382" s="4" t="s">
        <v>113</v>
      </c>
      <c r="G382" s="10">
        <f>G383</f>
        <v>1308</v>
      </c>
    </row>
    <row r="383" spans="1:7" ht="12.75">
      <c r="A383" s="7" t="s">
        <v>114</v>
      </c>
      <c r="B383" s="24" t="s">
        <v>277</v>
      </c>
      <c r="C383" s="8" t="s">
        <v>125</v>
      </c>
      <c r="D383" s="8" t="s">
        <v>101</v>
      </c>
      <c r="E383" s="4" t="s">
        <v>271</v>
      </c>
      <c r="F383" s="4" t="s">
        <v>115</v>
      </c>
      <c r="G383" s="10">
        <v>1308</v>
      </c>
    </row>
    <row r="384" spans="1:7" ht="12.75">
      <c r="A384" s="18" t="s">
        <v>71</v>
      </c>
      <c r="B384" s="45"/>
      <c r="C384" s="46"/>
      <c r="D384" s="46"/>
      <c r="E384" s="46"/>
      <c r="F384" s="46"/>
      <c r="G384" s="6">
        <f>G14+G225+G237+G319</f>
        <v>413863.70999999996</v>
      </c>
    </row>
  </sheetData>
  <sheetProtection/>
  <autoFilter ref="A12:G256"/>
  <mergeCells count="6">
    <mergeCell ref="C1:G1"/>
    <mergeCell ref="C2:G2"/>
    <mergeCell ref="C3:G3"/>
    <mergeCell ref="E4:G4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"/>
  <sheetViews>
    <sheetView zoomScalePageLayoutView="0" workbookViewId="0" topLeftCell="A1">
      <selection activeCell="H124" sqref="H124"/>
    </sheetView>
  </sheetViews>
  <sheetFormatPr defaultColWidth="9.00390625" defaultRowHeight="12.75" outlineLevelRow="5"/>
  <cols>
    <col min="1" max="1" width="51.00390625" style="25" customWidth="1"/>
    <col min="2" max="2" width="6.25390625" style="26" customWidth="1"/>
    <col min="3" max="4" width="8.875" style="28" customWidth="1"/>
    <col min="5" max="5" width="13.75390625" style="28" customWidth="1"/>
    <col min="6" max="6" width="7.625" style="28" customWidth="1"/>
    <col min="7" max="8" width="16.25390625" style="28" customWidth="1"/>
    <col min="9" max="16384" width="9.125" style="3" customWidth="1"/>
  </cols>
  <sheetData>
    <row r="1" spans="4:8" ht="12.75">
      <c r="D1" s="31"/>
      <c r="E1" s="31"/>
      <c r="F1" s="31"/>
      <c r="G1" s="31"/>
      <c r="H1" s="31" t="s">
        <v>273</v>
      </c>
    </row>
    <row r="2" spans="6:10" ht="12.75">
      <c r="F2" s="144" t="s">
        <v>510</v>
      </c>
      <c r="G2" s="144"/>
      <c r="H2" s="144"/>
      <c r="I2" s="31"/>
      <c r="J2" s="31"/>
    </row>
    <row r="3" spans="4:8" ht="12.75">
      <c r="D3" s="31"/>
      <c r="E3" s="31"/>
      <c r="F3" s="144" t="s">
        <v>225</v>
      </c>
      <c r="G3" s="144"/>
      <c r="H3" s="144"/>
    </row>
    <row r="4" spans="3:8" ht="12.75">
      <c r="C4" s="27"/>
      <c r="D4" s="27"/>
      <c r="E4" s="154" t="s">
        <v>511</v>
      </c>
      <c r="F4" s="144"/>
      <c r="G4" s="144"/>
      <c r="H4" s="144"/>
    </row>
    <row r="6" spans="1:8" s="31" customFormat="1" ht="12.75">
      <c r="A6" s="29"/>
      <c r="B6" s="30"/>
      <c r="C6" s="27"/>
      <c r="D6" s="27"/>
      <c r="G6" s="32"/>
      <c r="H6" s="32"/>
    </row>
    <row r="7" spans="1:8" s="31" customFormat="1" ht="11.25" customHeight="1">
      <c r="A7" s="29"/>
      <c r="B7" s="30"/>
      <c r="C7" s="27"/>
      <c r="D7" s="27"/>
      <c r="E7" s="32"/>
      <c r="F7" s="33"/>
      <c r="G7" s="33"/>
      <c r="H7" s="33"/>
    </row>
    <row r="8" spans="1:8" s="31" customFormat="1" ht="12.75">
      <c r="A8" s="152" t="s">
        <v>274</v>
      </c>
      <c r="B8" s="152"/>
      <c r="C8" s="152"/>
      <c r="D8" s="152"/>
      <c r="E8" s="152"/>
      <c r="F8" s="152"/>
      <c r="G8" s="152"/>
      <c r="H8" s="152"/>
    </row>
    <row r="9" spans="1:8" s="31" customFormat="1" ht="12" customHeight="1">
      <c r="A9" s="153" t="s">
        <v>469</v>
      </c>
      <c r="B9" s="153"/>
      <c r="C9" s="153"/>
      <c r="D9" s="153"/>
      <c r="E9" s="153"/>
      <c r="F9" s="153"/>
      <c r="G9" s="153"/>
      <c r="H9" s="153"/>
    </row>
    <row r="10" spans="1:8" s="31" customFormat="1" ht="9" customHeight="1">
      <c r="A10" s="35"/>
      <c r="B10" s="34"/>
      <c r="C10" s="34"/>
      <c r="D10" s="34"/>
      <c r="E10" s="34"/>
      <c r="F10" s="34"/>
      <c r="G10" s="34"/>
      <c r="H10" s="34"/>
    </row>
    <row r="11" spans="1:8" s="31" customFormat="1" ht="15.75" customHeight="1">
      <c r="A11" s="29"/>
      <c r="B11" s="30"/>
      <c r="C11" s="33"/>
      <c r="D11" s="33"/>
      <c r="E11" s="33"/>
      <c r="F11" s="33"/>
      <c r="G11" s="12"/>
      <c r="H11" s="12" t="s">
        <v>226</v>
      </c>
    </row>
    <row r="12" spans="1:8" s="2" customFormat="1" ht="38.25">
      <c r="A12" s="5" t="s">
        <v>84</v>
      </c>
      <c r="B12" s="36" t="s">
        <v>272</v>
      </c>
      <c r="C12" s="5" t="s">
        <v>85</v>
      </c>
      <c r="D12" s="5" t="s">
        <v>86</v>
      </c>
      <c r="E12" s="5" t="s">
        <v>1</v>
      </c>
      <c r="F12" s="5" t="s">
        <v>87</v>
      </c>
      <c r="G12" s="6" t="s">
        <v>470</v>
      </c>
      <c r="H12" s="6" t="s">
        <v>471</v>
      </c>
    </row>
    <row r="13" spans="1:8" s="2" customFormat="1" ht="12.75">
      <c r="A13" s="5">
        <v>1</v>
      </c>
      <c r="B13" s="24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</row>
    <row r="14" spans="1:8" ht="21.75" customHeight="1">
      <c r="A14" s="18" t="s">
        <v>278</v>
      </c>
      <c r="B14" s="24" t="s">
        <v>275</v>
      </c>
      <c r="C14" s="8" t="s">
        <v>88</v>
      </c>
      <c r="D14" s="8" t="s">
        <v>89</v>
      </c>
      <c r="E14" s="8" t="s">
        <v>90</v>
      </c>
      <c r="F14" s="8" t="s">
        <v>4</v>
      </c>
      <c r="G14" s="13">
        <f>G15+G94+G101+G124+G152+G159+G166+G173+G183+G190</f>
        <v>85547.15</v>
      </c>
      <c r="H14" s="13">
        <f>H15+H94+H101+H124+H152+H159+H166+H173+H183+H190</f>
        <v>87826.54000000001</v>
      </c>
    </row>
    <row r="15" spans="1:8" ht="19.5" customHeight="1">
      <c r="A15" s="18" t="s">
        <v>3</v>
      </c>
      <c r="B15" s="24" t="s">
        <v>275</v>
      </c>
      <c r="C15" s="8" t="s">
        <v>88</v>
      </c>
      <c r="D15" s="8" t="s">
        <v>89</v>
      </c>
      <c r="E15" s="8" t="s">
        <v>90</v>
      </c>
      <c r="F15" s="8" t="s">
        <v>4</v>
      </c>
      <c r="G15" s="13">
        <f>G16+G22+G31+G37+G43+G49</f>
        <v>54491.43</v>
      </c>
      <c r="H15" s="13">
        <f>H16+H22+H31+H37+H43+H49</f>
        <v>56443.68000000001</v>
      </c>
    </row>
    <row r="16" spans="1:8" ht="31.5" customHeight="1">
      <c r="A16" s="20" t="s">
        <v>5</v>
      </c>
      <c r="B16" s="24" t="s">
        <v>275</v>
      </c>
      <c r="C16" s="8" t="s">
        <v>88</v>
      </c>
      <c r="D16" s="8" t="s">
        <v>91</v>
      </c>
      <c r="E16" s="8" t="s">
        <v>90</v>
      </c>
      <c r="F16" s="8" t="s">
        <v>4</v>
      </c>
      <c r="G16" s="14">
        <f aca="true" t="shared" si="0" ref="G16:H20">G17</f>
        <v>1987.21</v>
      </c>
      <c r="H16" s="14">
        <f t="shared" si="0"/>
        <v>2080.6</v>
      </c>
    </row>
    <row r="17" spans="1:8" ht="31.5" customHeight="1">
      <c r="A17" s="20" t="s">
        <v>6</v>
      </c>
      <c r="B17" s="24" t="s">
        <v>275</v>
      </c>
      <c r="C17" s="8" t="s">
        <v>88</v>
      </c>
      <c r="D17" s="8" t="s">
        <v>91</v>
      </c>
      <c r="E17" s="8" t="s">
        <v>92</v>
      </c>
      <c r="F17" s="8" t="s">
        <v>4</v>
      </c>
      <c r="G17" s="15">
        <f t="shared" si="0"/>
        <v>1987.21</v>
      </c>
      <c r="H17" s="15">
        <f t="shared" si="0"/>
        <v>2080.6</v>
      </c>
    </row>
    <row r="18" spans="1:8" ht="28.5" customHeight="1">
      <c r="A18" s="20" t="s">
        <v>93</v>
      </c>
      <c r="B18" s="24" t="s">
        <v>275</v>
      </c>
      <c r="C18" s="8" t="s">
        <v>88</v>
      </c>
      <c r="D18" s="8" t="s">
        <v>91</v>
      </c>
      <c r="E18" s="8" t="s">
        <v>94</v>
      </c>
      <c r="F18" s="8" t="s">
        <v>4</v>
      </c>
      <c r="G18" s="15">
        <f t="shared" si="0"/>
        <v>1987.21</v>
      </c>
      <c r="H18" s="15">
        <f t="shared" si="0"/>
        <v>2080.6</v>
      </c>
    </row>
    <row r="19" spans="1:8" ht="12.75">
      <c r="A19" s="17" t="s">
        <v>7</v>
      </c>
      <c r="B19" s="24" t="s">
        <v>275</v>
      </c>
      <c r="C19" s="8" t="s">
        <v>88</v>
      </c>
      <c r="D19" s="8" t="s">
        <v>91</v>
      </c>
      <c r="E19" s="8" t="s">
        <v>95</v>
      </c>
      <c r="F19" s="8" t="s">
        <v>4</v>
      </c>
      <c r="G19" s="14">
        <f t="shared" si="0"/>
        <v>1987.21</v>
      </c>
      <c r="H19" s="14">
        <f t="shared" si="0"/>
        <v>2080.6</v>
      </c>
    </row>
    <row r="20" spans="1:8" ht="38.25">
      <c r="A20" s="18" t="s">
        <v>233</v>
      </c>
      <c r="B20" s="24" t="s">
        <v>275</v>
      </c>
      <c r="C20" s="8" t="s">
        <v>88</v>
      </c>
      <c r="D20" s="8" t="s">
        <v>91</v>
      </c>
      <c r="E20" s="8" t="s">
        <v>95</v>
      </c>
      <c r="F20" s="8" t="s">
        <v>96</v>
      </c>
      <c r="G20" s="14">
        <f t="shared" si="0"/>
        <v>1987.21</v>
      </c>
      <c r="H20" s="14">
        <f t="shared" si="0"/>
        <v>2080.6</v>
      </c>
    </row>
    <row r="21" spans="1:8" ht="19.5" customHeight="1">
      <c r="A21" s="18" t="s">
        <v>49</v>
      </c>
      <c r="B21" s="24" t="s">
        <v>275</v>
      </c>
      <c r="C21" s="8" t="s">
        <v>88</v>
      </c>
      <c r="D21" s="8" t="s">
        <v>91</v>
      </c>
      <c r="E21" s="8" t="s">
        <v>95</v>
      </c>
      <c r="F21" s="8" t="s">
        <v>9</v>
      </c>
      <c r="G21" s="14">
        <v>1987.21</v>
      </c>
      <c r="H21" s="14">
        <v>2080.6</v>
      </c>
    </row>
    <row r="22" spans="1:8" ht="42.75" customHeight="1">
      <c r="A22" s="18" t="s">
        <v>97</v>
      </c>
      <c r="B22" s="24" t="s">
        <v>275</v>
      </c>
      <c r="C22" s="8" t="s">
        <v>88</v>
      </c>
      <c r="D22" s="8" t="s">
        <v>98</v>
      </c>
      <c r="E22" s="8" t="s">
        <v>90</v>
      </c>
      <c r="F22" s="8" t="s">
        <v>4</v>
      </c>
      <c r="G22" s="10">
        <f>G23</f>
        <v>3210.1099999999997</v>
      </c>
      <c r="H22" s="10">
        <f>H23</f>
        <v>3360.98</v>
      </c>
    </row>
    <row r="23" spans="1:8" ht="30.75" customHeight="1">
      <c r="A23" s="20" t="s">
        <v>6</v>
      </c>
      <c r="B23" s="24" t="s">
        <v>275</v>
      </c>
      <c r="C23" s="8" t="s">
        <v>88</v>
      </c>
      <c r="D23" s="8" t="s">
        <v>98</v>
      </c>
      <c r="E23" s="8" t="s">
        <v>92</v>
      </c>
      <c r="F23" s="8" t="s">
        <v>4</v>
      </c>
      <c r="G23" s="15">
        <f>G24</f>
        <v>3210.1099999999997</v>
      </c>
      <c r="H23" s="15">
        <f>H24</f>
        <v>3360.98</v>
      </c>
    </row>
    <row r="24" spans="1:8" ht="30.75" customHeight="1">
      <c r="A24" s="20" t="s">
        <v>93</v>
      </c>
      <c r="B24" s="24" t="s">
        <v>275</v>
      </c>
      <c r="C24" s="8" t="s">
        <v>88</v>
      </c>
      <c r="D24" s="8" t="s">
        <v>98</v>
      </c>
      <c r="E24" s="8" t="s">
        <v>94</v>
      </c>
      <c r="F24" s="8" t="s">
        <v>4</v>
      </c>
      <c r="G24" s="15">
        <f>G25+G28</f>
        <v>3210.1099999999997</v>
      </c>
      <c r="H24" s="15">
        <f>H25+H28</f>
        <v>3360.98</v>
      </c>
    </row>
    <row r="25" spans="1:8" ht="30" customHeight="1">
      <c r="A25" s="19" t="s">
        <v>10</v>
      </c>
      <c r="B25" s="24" t="s">
        <v>275</v>
      </c>
      <c r="C25" s="8" t="s">
        <v>88</v>
      </c>
      <c r="D25" s="8" t="s">
        <v>98</v>
      </c>
      <c r="E25" s="8" t="s">
        <v>99</v>
      </c>
      <c r="F25" s="4" t="s">
        <v>4</v>
      </c>
      <c r="G25" s="10">
        <f>G26</f>
        <v>1829.11</v>
      </c>
      <c r="H25" s="10">
        <f>H26</f>
        <v>1915.08</v>
      </c>
    </row>
    <row r="26" spans="1:8" ht="39.75" customHeight="1">
      <c r="A26" s="18" t="s">
        <v>233</v>
      </c>
      <c r="B26" s="24" t="s">
        <v>275</v>
      </c>
      <c r="C26" s="8" t="s">
        <v>88</v>
      </c>
      <c r="D26" s="8" t="s">
        <v>98</v>
      </c>
      <c r="E26" s="8" t="s">
        <v>99</v>
      </c>
      <c r="F26" s="4" t="s">
        <v>96</v>
      </c>
      <c r="G26" s="10">
        <f>G27</f>
        <v>1829.11</v>
      </c>
      <c r="H26" s="10">
        <f>H27</f>
        <v>1915.08</v>
      </c>
    </row>
    <row r="27" spans="1:8" ht="17.25" customHeight="1">
      <c r="A27" s="18" t="s">
        <v>8</v>
      </c>
      <c r="B27" s="24" t="s">
        <v>275</v>
      </c>
      <c r="C27" s="8" t="s">
        <v>88</v>
      </c>
      <c r="D27" s="8" t="s">
        <v>98</v>
      </c>
      <c r="E27" s="8" t="s">
        <v>99</v>
      </c>
      <c r="F27" s="4" t="s">
        <v>9</v>
      </c>
      <c r="G27" s="10">
        <v>1829.11</v>
      </c>
      <c r="H27" s="10">
        <v>1915.08</v>
      </c>
    </row>
    <row r="28" spans="1:8" ht="27" customHeight="1">
      <c r="A28" s="19" t="s">
        <v>11</v>
      </c>
      <c r="B28" s="24" t="s">
        <v>275</v>
      </c>
      <c r="C28" s="8" t="s">
        <v>88</v>
      </c>
      <c r="D28" s="8" t="s">
        <v>98</v>
      </c>
      <c r="E28" s="8" t="s">
        <v>100</v>
      </c>
      <c r="F28" s="4" t="s">
        <v>4</v>
      </c>
      <c r="G28" s="10">
        <f>G29</f>
        <v>1381</v>
      </c>
      <c r="H28" s="10">
        <f>H29</f>
        <v>1445.9</v>
      </c>
    </row>
    <row r="29" spans="1:8" ht="42" customHeight="1">
      <c r="A29" s="18" t="s">
        <v>233</v>
      </c>
      <c r="B29" s="24" t="s">
        <v>275</v>
      </c>
      <c r="C29" s="8" t="s">
        <v>88</v>
      </c>
      <c r="D29" s="8" t="s">
        <v>98</v>
      </c>
      <c r="E29" s="8" t="s">
        <v>100</v>
      </c>
      <c r="F29" s="4" t="s">
        <v>96</v>
      </c>
      <c r="G29" s="10">
        <f>G30</f>
        <v>1381</v>
      </c>
      <c r="H29" s="10">
        <f>H30</f>
        <v>1445.9</v>
      </c>
    </row>
    <row r="30" spans="1:8" ht="12.75">
      <c r="A30" s="18" t="s">
        <v>8</v>
      </c>
      <c r="B30" s="24" t="s">
        <v>275</v>
      </c>
      <c r="C30" s="8" t="s">
        <v>88</v>
      </c>
      <c r="D30" s="8" t="s">
        <v>98</v>
      </c>
      <c r="E30" s="8" t="s">
        <v>100</v>
      </c>
      <c r="F30" s="4" t="s">
        <v>9</v>
      </c>
      <c r="G30" s="10">
        <v>1381</v>
      </c>
      <c r="H30" s="10">
        <v>1445.9</v>
      </c>
    </row>
    <row r="31" spans="1:8" ht="43.5" customHeight="1" outlineLevel="1">
      <c r="A31" s="18" t="s">
        <v>14</v>
      </c>
      <c r="B31" s="24" t="s">
        <v>275</v>
      </c>
      <c r="C31" s="8" t="s">
        <v>88</v>
      </c>
      <c r="D31" s="8" t="s">
        <v>101</v>
      </c>
      <c r="E31" s="8" t="s">
        <v>90</v>
      </c>
      <c r="F31" s="8" t="s">
        <v>4</v>
      </c>
      <c r="G31" s="10">
        <f aca="true" t="shared" si="1" ref="G31:H35">G32</f>
        <v>13010.02</v>
      </c>
      <c r="H31" s="10">
        <f t="shared" si="1"/>
        <v>13621.49</v>
      </c>
    </row>
    <row r="32" spans="1:8" ht="30" customHeight="1" outlineLevel="2">
      <c r="A32" s="20" t="s">
        <v>6</v>
      </c>
      <c r="B32" s="24" t="s">
        <v>275</v>
      </c>
      <c r="C32" s="8" t="s">
        <v>88</v>
      </c>
      <c r="D32" s="8" t="s">
        <v>101</v>
      </c>
      <c r="E32" s="8" t="s">
        <v>92</v>
      </c>
      <c r="F32" s="8" t="s">
        <v>4</v>
      </c>
      <c r="G32" s="15">
        <f t="shared" si="1"/>
        <v>13010.02</v>
      </c>
      <c r="H32" s="15">
        <f t="shared" si="1"/>
        <v>13621.49</v>
      </c>
    </row>
    <row r="33" spans="1:8" ht="29.25" customHeight="1" outlineLevel="2">
      <c r="A33" s="20" t="s">
        <v>93</v>
      </c>
      <c r="B33" s="24" t="s">
        <v>275</v>
      </c>
      <c r="C33" s="8" t="s">
        <v>88</v>
      </c>
      <c r="D33" s="8" t="s">
        <v>101</v>
      </c>
      <c r="E33" s="8" t="s">
        <v>94</v>
      </c>
      <c r="F33" s="8" t="s">
        <v>4</v>
      </c>
      <c r="G33" s="15">
        <f t="shared" si="1"/>
        <v>13010.02</v>
      </c>
      <c r="H33" s="15">
        <f t="shared" si="1"/>
        <v>13621.49</v>
      </c>
    </row>
    <row r="34" spans="1:8" ht="30" customHeight="1" outlineLevel="3">
      <c r="A34" s="19" t="s">
        <v>11</v>
      </c>
      <c r="B34" s="24" t="s">
        <v>275</v>
      </c>
      <c r="C34" s="8" t="s">
        <v>88</v>
      </c>
      <c r="D34" s="8" t="s">
        <v>101</v>
      </c>
      <c r="E34" s="8" t="s">
        <v>100</v>
      </c>
      <c r="F34" s="4" t="s">
        <v>4</v>
      </c>
      <c r="G34" s="10">
        <f t="shared" si="1"/>
        <v>13010.02</v>
      </c>
      <c r="H34" s="10">
        <f t="shared" si="1"/>
        <v>13621.49</v>
      </c>
    </row>
    <row r="35" spans="1:8" ht="40.5" customHeight="1" outlineLevel="3">
      <c r="A35" s="18" t="s">
        <v>233</v>
      </c>
      <c r="B35" s="24" t="s">
        <v>275</v>
      </c>
      <c r="C35" s="8" t="s">
        <v>88</v>
      </c>
      <c r="D35" s="8" t="s">
        <v>101</v>
      </c>
      <c r="E35" s="8" t="s">
        <v>100</v>
      </c>
      <c r="F35" s="4" t="s">
        <v>96</v>
      </c>
      <c r="G35" s="10">
        <f t="shared" si="1"/>
        <v>13010.02</v>
      </c>
      <c r="H35" s="10">
        <f t="shared" si="1"/>
        <v>13621.49</v>
      </c>
    </row>
    <row r="36" spans="1:8" ht="18" customHeight="1" outlineLevel="3">
      <c r="A36" s="18" t="s">
        <v>8</v>
      </c>
      <c r="B36" s="24" t="s">
        <v>275</v>
      </c>
      <c r="C36" s="8" t="s">
        <v>88</v>
      </c>
      <c r="D36" s="8" t="s">
        <v>101</v>
      </c>
      <c r="E36" s="8" t="s">
        <v>100</v>
      </c>
      <c r="F36" s="4" t="s">
        <v>9</v>
      </c>
      <c r="G36" s="10">
        <v>13010.02</v>
      </c>
      <c r="H36" s="10">
        <v>13621.49</v>
      </c>
    </row>
    <row r="37" spans="1:8" ht="18" customHeight="1" outlineLevel="3">
      <c r="A37" s="19" t="s">
        <v>481</v>
      </c>
      <c r="B37" s="24" t="s">
        <v>275</v>
      </c>
      <c r="C37" s="38" t="s">
        <v>88</v>
      </c>
      <c r="D37" s="38" t="s">
        <v>102</v>
      </c>
      <c r="E37" s="8" t="s">
        <v>90</v>
      </c>
      <c r="F37" s="38" t="s">
        <v>4</v>
      </c>
      <c r="G37" s="10">
        <f aca="true" t="shared" si="2" ref="G37:H41">G38</f>
        <v>27.7</v>
      </c>
      <c r="H37" s="10">
        <f t="shared" si="2"/>
        <v>27.7</v>
      </c>
    </row>
    <row r="38" spans="1:8" ht="29.25" customHeight="1" outlineLevel="3">
      <c r="A38" s="109" t="s">
        <v>6</v>
      </c>
      <c r="B38" s="24" t="s">
        <v>275</v>
      </c>
      <c r="C38" s="38" t="s">
        <v>88</v>
      </c>
      <c r="D38" s="38" t="s">
        <v>102</v>
      </c>
      <c r="E38" s="8" t="s">
        <v>92</v>
      </c>
      <c r="F38" s="38" t="s">
        <v>4</v>
      </c>
      <c r="G38" s="10">
        <f t="shared" si="2"/>
        <v>27.7</v>
      </c>
      <c r="H38" s="10">
        <f t="shared" si="2"/>
        <v>27.7</v>
      </c>
    </row>
    <row r="39" spans="1:8" ht="25.5" customHeight="1" outlineLevel="3">
      <c r="A39" s="109" t="s">
        <v>93</v>
      </c>
      <c r="B39" s="24" t="s">
        <v>275</v>
      </c>
      <c r="C39" s="38" t="s">
        <v>88</v>
      </c>
      <c r="D39" s="38" t="s">
        <v>102</v>
      </c>
      <c r="E39" s="8" t="s">
        <v>94</v>
      </c>
      <c r="F39" s="8" t="s">
        <v>4</v>
      </c>
      <c r="G39" s="10">
        <f t="shared" si="2"/>
        <v>27.7</v>
      </c>
      <c r="H39" s="10">
        <f t="shared" si="2"/>
        <v>27.7</v>
      </c>
    </row>
    <row r="40" spans="1:8" ht="55.5" customHeight="1" outlineLevel="3">
      <c r="A40" s="19" t="s">
        <v>482</v>
      </c>
      <c r="B40" s="24" t="s">
        <v>275</v>
      </c>
      <c r="C40" s="8" t="s">
        <v>88</v>
      </c>
      <c r="D40" s="8" t="s">
        <v>102</v>
      </c>
      <c r="E40" s="8" t="s">
        <v>483</v>
      </c>
      <c r="F40" s="4" t="s">
        <v>4</v>
      </c>
      <c r="G40" s="10">
        <f t="shared" si="2"/>
        <v>27.7</v>
      </c>
      <c r="H40" s="10">
        <f t="shared" si="2"/>
        <v>27.7</v>
      </c>
    </row>
    <row r="41" spans="1:8" ht="35.25" customHeight="1" outlineLevel="3">
      <c r="A41" s="19" t="s">
        <v>232</v>
      </c>
      <c r="B41" s="24" t="s">
        <v>275</v>
      </c>
      <c r="C41" s="8" t="s">
        <v>88</v>
      </c>
      <c r="D41" s="8" t="s">
        <v>102</v>
      </c>
      <c r="E41" s="8" t="s">
        <v>483</v>
      </c>
      <c r="F41" s="4" t="s">
        <v>103</v>
      </c>
      <c r="G41" s="10">
        <f t="shared" si="2"/>
        <v>27.7</v>
      </c>
      <c r="H41" s="10">
        <f t="shared" si="2"/>
        <v>27.7</v>
      </c>
    </row>
    <row r="42" spans="1:8" ht="29.25" customHeight="1" outlineLevel="3">
      <c r="A42" s="19" t="s">
        <v>104</v>
      </c>
      <c r="B42" s="24" t="s">
        <v>275</v>
      </c>
      <c r="C42" s="8" t="s">
        <v>88</v>
      </c>
      <c r="D42" s="8" t="s">
        <v>102</v>
      </c>
      <c r="E42" s="8" t="s">
        <v>483</v>
      </c>
      <c r="F42" s="4" t="s">
        <v>13</v>
      </c>
      <c r="G42" s="10">
        <v>27.7</v>
      </c>
      <c r="H42" s="10">
        <v>27.7</v>
      </c>
    </row>
    <row r="43" spans="1:8" ht="12.75" outlineLevel="3">
      <c r="A43" s="18" t="s">
        <v>19</v>
      </c>
      <c r="B43" s="24" t="s">
        <v>275</v>
      </c>
      <c r="C43" s="8" t="s">
        <v>88</v>
      </c>
      <c r="D43" s="8" t="s">
        <v>108</v>
      </c>
      <c r="E43" s="8" t="s">
        <v>90</v>
      </c>
      <c r="F43" s="8" t="s">
        <v>4</v>
      </c>
      <c r="G43" s="10">
        <f aca="true" t="shared" si="3" ref="G43:H47">G44</f>
        <v>100</v>
      </c>
      <c r="H43" s="10">
        <f t="shared" si="3"/>
        <v>100</v>
      </c>
    </row>
    <row r="44" spans="1:8" ht="31.5" customHeight="1" outlineLevel="5">
      <c r="A44" s="37" t="s">
        <v>16</v>
      </c>
      <c r="B44" s="24" t="s">
        <v>275</v>
      </c>
      <c r="C44" s="8" t="s">
        <v>88</v>
      </c>
      <c r="D44" s="8" t="s">
        <v>108</v>
      </c>
      <c r="E44" s="8" t="s">
        <v>92</v>
      </c>
      <c r="F44" s="11" t="s">
        <v>4</v>
      </c>
      <c r="G44" s="16">
        <f t="shared" si="3"/>
        <v>100</v>
      </c>
      <c r="H44" s="16">
        <f t="shared" si="3"/>
        <v>100</v>
      </c>
    </row>
    <row r="45" spans="1:8" ht="31.5" customHeight="1" outlineLevel="5">
      <c r="A45" s="20" t="s">
        <v>93</v>
      </c>
      <c r="B45" s="24" t="s">
        <v>275</v>
      </c>
      <c r="C45" s="8" t="s">
        <v>88</v>
      </c>
      <c r="D45" s="8" t="s">
        <v>108</v>
      </c>
      <c r="E45" s="8" t="s">
        <v>94</v>
      </c>
      <c r="F45" s="8" t="s">
        <v>4</v>
      </c>
      <c r="G45" s="16">
        <f t="shared" si="3"/>
        <v>100</v>
      </c>
      <c r="H45" s="16">
        <f t="shared" si="3"/>
        <v>100</v>
      </c>
    </row>
    <row r="46" spans="1:8" ht="27.75" customHeight="1" outlineLevel="5">
      <c r="A46" s="18" t="s">
        <v>72</v>
      </c>
      <c r="B46" s="24" t="s">
        <v>275</v>
      </c>
      <c r="C46" s="8" t="s">
        <v>88</v>
      </c>
      <c r="D46" s="8" t="s">
        <v>108</v>
      </c>
      <c r="E46" s="8" t="s">
        <v>109</v>
      </c>
      <c r="F46" s="4" t="s">
        <v>4</v>
      </c>
      <c r="G46" s="10">
        <f t="shared" si="3"/>
        <v>100</v>
      </c>
      <c r="H46" s="10">
        <f t="shared" si="3"/>
        <v>100</v>
      </c>
    </row>
    <row r="47" spans="1:8" ht="18.75" customHeight="1" outlineLevel="5">
      <c r="A47" s="37" t="s">
        <v>106</v>
      </c>
      <c r="B47" s="24" t="s">
        <v>275</v>
      </c>
      <c r="C47" s="8" t="s">
        <v>88</v>
      </c>
      <c r="D47" s="8" t="s">
        <v>108</v>
      </c>
      <c r="E47" s="8" t="s">
        <v>109</v>
      </c>
      <c r="F47" s="8" t="s">
        <v>107</v>
      </c>
      <c r="G47" s="10">
        <f t="shared" si="3"/>
        <v>100</v>
      </c>
      <c r="H47" s="10">
        <f t="shared" si="3"/>
        <v>100</v>
      </c>
    </row>
    <row r="48" spans="1:8" ht="19.5" customHeight="1" outlineLevel="3">
      <c r="A48" s="17" t="s">
        <v>20</v>
      </c>
      <c r="B48" s="24" t="s">
        <v>275</v>
      </c>
      <c r="C48" s="8" t="s">
        <v>88</v>
      </c>
      <c r="D48" s="8" t="s">
        <v>108</v>
      </c>
      <c r="E48" s="8" t="s">
        <v>109</v>
      </c>
      <c r="F48" s="4" t="s">
        <v>21</v>
      </c>
      <c r="G48" s="10">
        <v>100</v>
      </c>
      <c r="H48" s="10">
        <v>100</v>
      </c>
    </row>
    <row r="49" spans="1:8" ht="30" customHeight="1" outlineLevel="3">
      <c r="A49" s="17" t="s">
        <v>22</v>
      </c>
      <c r="B49" s="24" t="s">
        <v>275</v>
      </c>
      <c r="C49" s="8" t="s">
        <v>88</v>
      </c>
      <c r="D49" s="8" t="s">
        <v>110</v>
      </c>
      <c r="E49" s="8" t="s">
        <v>90</v>
      </c>
      <c r="F49" s="8" t="s">
        <v>4</v>
      </c>
      <c r="G49" s="10">
        <f>G55+G50</f>
        <v>36156.39</v>
      </c>
      <c r="H49" s="10">
        <f>H55+H50</f>
        <v>37252.91</v>
      </c>
    </row>
    <row r="50" spans="1:8" ht="29.25" customHeight="1" outlineLevel="1">
      <c r="A50" s="17" t="s">
        <v>247</v>
      </c>
      <c r="B50" s="24" t="s">
        <v>275</v>
      </c>
      <c r="C50" s="8" t="s">
        <v>88</v>
      </c>
      <c r="D50" s="8" t="s">
        <v>110</v>
      </c>
      <c r="E50" s="8" t="s">
        <v>201</v>
      </c>
      <c r="F50" s="8" t="s">
        <v>4</v>
      </c>
      <c r="G50" s="10">
        <f aca="true" t="shared" si="4" ref="G50:H53">G51</f>
        <v>100</v>
      </c>
      <c r="H50" s="10">
        <f t="shared" si="4"/>
        <v>100</v>
      </c>
    </row>
    <row r="51" spans="1:8" ht="38.25" outlineLevel="3">
      <c r="A51" s="17" t="s">
        <v>202</v>
      </c>
      <c r="B51" s="24" t="s">
        <v>275</v>
      </c>
      <c r="C51" s="8" t="s">
        <v>88</v>
      </c>
      <c r="D51" s="8" t="s">
        <v>110</v>
      </c>
      <c r="E51" s="8" t="s">
        <v>204</v>
      </c>
      <c r="F51" s="8" t="s">
        <v>4</v>
      </c>
      <c r="G51" s="10">
        <f t="shared" si="4"/>
        <v>100</v>
      </c>
      <c r="H51" s="10">
        <f t="shared" si="4"/>
        <v>100</v>
      </c>
    </row>
    <row r="52" spans="1:8" ht="25.5" outlineLevel="3">
      <c r="A52" s="17" t="s">
        <v>242</v>
      </c>
      <c r="B52" s="24" t="s">
        <v>275</v>
      </c>
      <c r="C52" s="8" t="s">
        <v>88</v>
      </c>
      <c r="D52" s="8" t="s">
        <v>110</v>
      </c>
      <c r="E52" s="8" t="s">
        <v>243</v>
      </c>
      <c r="F52" s="8" t="s">
        <v>4</v>
      </c>
      <c r="G52" s="10">
        <f t="shared" si="4"/>
        <v>100</v>
      </c>
      <c r="H52" s="10">
        <f t="shared" si="4"/>
        <v>100</v>
      </c>
    </row>
    <row r="53" spans="1:8" ht="25.5" outlineLevel="3">
      <c r="A53" s="7" t="s">
        <v>232</v>
      </c>
      <c r="B53" s="24" t="s">
        <v>275</v>
      </c>
      <c r="C53" s="8" t="s">
        <v>88</v>
      </c>
      <c r="D53" s="8" t="s">
        <v>110</v>
      </c>
      <c r="E53" s="8" t="s">
        <v>243</v>
      </c>
      <c r="F53" s="8" t="s">
        <v>103</v>
      </c>
      <c r="G53" s="10">
        <f t="shared" si="4"/>
        <v>100</v>
      </c>
      <c r="H53" s="10">
        <f t="shared" si="4"/>
        <v>100</v>
      </c>
    </row>
    <row r="54" spans="1:8" ht="29.25" customHeight="1" outlineLevel="3">
      <c r="A54" s="18" t="s">
        <v>104</v>
      </c>
      <c r="B54" s="24" t="s">
        <v>275</v>
      </c>
      <c r="C54" s="8" t="s">
        <v>88</v>
      </c>
      <c r="D54" s="8" t="s">
        <v>110</v>
      </c>
      <c r="E54" s="8" t="s">
        <v>243</v>
      </c>
      <c r="F54" s="8" t="s">
        <v>13</v>
      </c>
      <c r="G54" s="10">
        <v>100</v>
      </c>
      <c r="H54" s="10">
        <v>100</v>
      </c>
    </row>
    <row r="55" spans="1:8" ht="27.75" customHeight="1" outlineLevel="2">
      <c r="A55" s="20" t="s">
        <v>16</v>
      </c>
      <c r="B55" s="24" t="s">
        <v>275</v>
      </c>
      <c r="C55" s="8" t="s">
        <v>88</v>
      </c>
      <c r="D55" s="8" t="s">
        <v>110</v>
      </c>
      <c r="E55" s="8" t="s">
        <v>92</v>
      </c>
      <c r="F55" s="8" t="s">
        <v>4</v>
      </c>
      <c r="G55" s="10">
        <f>G56</f>
        <v>36056.39</v>
      </c>
      <c r="H55" s="10">
        <f>H56</f>
        <v>37152.91</v>
      </c>
    </row>
    <row r="56" spans="1:8" ht="29.25" customHeight="1" outlineLevel="2">
      <c r="A56" s="20" t="s">
        <v>93</v>
      </c>
      <c r="B56" s="24" t="s">
        <v>275</v>
      </c>
      <c r="C56" s="8" t="s">
        <v>88</v>
      </c>
      <c r="D56" s="8" t="s">
        <v>110</v>
      </c>
      <c r="E56" s="8" t="s">
        <v>94</v>
      </c>
      <c r="F56" s="8" t="s">
        <v>4</v>
      </c>
      <c r="G56" s="10">
        <f>G57+G65+G72+G79+G84+G89+G62</f>
        <v>36056.39</v>
      </c>
      <c r="H56" s="10">
        <f>H57+H65+H72+H79+H84+H89+H62</f>
        <v>37152.91</v>
      </c>
    </row>
    <row r="57" spans="1:8" ht="32.25" customHeight="1" outlineLevel="2">
      <c r="A57" s="19" t="s">
        <v>11</v>
      </c>
      <c r="B57" s="24" t="s">
        <v>275</v>
      </c>
      <c r="C57" s="8" t="s">
        <v>88</v>
      </c>
      <c r="D57" s="8" t="s">
        <v>110</v>
      </c>
      <c r="E57" s="8" t="s">
        <v>100</v>
      </c>
      <c r="F57" s="4" t="s">
        <v>4</v>
      </c>
      <c r="G57" s="10">
        <f>G58+G60</f>
        <v>11070.8</v>
      </c>
      <c r="H57" s="10">
        <f>H58+H60</f>
        <v>11586.76</v>
      </c>
    </row>
    <row r="58" spans="1:8" ht="38.25" outlineLevel="2">
      <c r="A58" s="18" t="s">
        <v>233</v>
      </c>
      <c r="B58" s="24" t="s">
        <v>275</v>
      </c>
      <c r="C58" s="8" t="s">
        <v>88</v>
      </c>
      <c r="D58" s="8" t="s">
        <v>110</v>
      </c>
      <c r="E58" s="8" t="s">
        <v>100</v>
      </c>
      <c r="F58" s="4" t="s">
        <v>96</v>
      </c>
      <c r="G58" s="10">
        <f>G59</f>
        <v>10977.8</v>
      </c>
      <c r="H58" s="10">
        <f>H59</f>
        <v>11493.76</v>
      </c>
    </row>
    <row r="59" spans="1:8" ht="15" customHeight="1" outlineLevel="2">
      <c r="A59" s="18" t="s">
        <v>8</v>
      </c>
      <c r="B59" s="24" t="s">
        <v>275</v>
      </c>
      <c r="C59" s="8" t="s">
        <v>88</v>
      </c>
      <c r="D59" s="8" t="s">
        <v>110</v>
      </c>
      <c r="E59" s="8" t="s">
        <v>100</v>
      </c>
      <c r="F59" s="4" t="s">
        <v>9</v>
      </c>
      <c r="G59" s="10">
        <v>10977.8</v>
      </c>
      <c r="H59" s="10">
        <v>11493.76</v>
      </c>
    </row>
    <row r="60" spans="1:8" ht="12.75" outlineLevel="2">
      <c r="A60" s="20" t="s">
        <v>106</v>
      </c>
      <c r="B60" s="24" t="s">
        <v>275</v>
      </c>
      <c r="C60" s="8" t="s">
        <v>88</v>
      </c>
      <c r="D60" s="8" t="s">
        <v>110</v>
      </c>
      <c r="E60" s="8" t="s">
        <v>100</v>
      </c>
      <c r="F60" s="8" t="s">
        <v>107</v>
      </c>
      <c r="G60" s="10">
        <f>G61</f>
        <v>93</v>
      </c>
      <c r="H60" s="10">
        <f>H61</f>
        <v>93</v>
      </c>
    </row>
    <row r="61" spans="1:8" ht="15.75" customHeight="1" outlineLevel="2">
      <c r="A61" s="17" t="s">
        <v>17</v>
      </c>
      <c r="B61" s="24" t="s">
        <v>275</v>
      </c>
      <c r="C61" s="8" t="s">
        <v>88</v>
      </c>
      <c r="D61" s="8" t="s">
        <v>110</v>
      </c>
      <c r="E61" s="8" t="s">
        <v>100</v>
      </c>
      <c r="F61" s="8" t="s">
        <v>18</v>
      </c>
      <c r="G61" s="10">
        <v>93</v>
      </c>
      <c r="H61" s="10">
        <v>93</v>
      </c>
    </row>
    <row r="62" spans="1:8" ht="53.25" customHeight="1" outlineLevel="2">
      <c r="A62" s="18" t="s">
        <v>253</v>
      </c>
      <c r="B62" s="24" t="s">
        <v>275</v>
      </c>
      <c r="C62" s="8" t="s">
        <v>88</v>
      </c>
      <c r="D62" s="8" t="s">
        <v>110</v>
      </c>
      <c r="E62" s="8" t="s">
        <v>196</v>
      </c>
      <c r="F62" s="8" t="s">
        <v>4</v>
      </c>
      <c r="G62" s="10">
        <f>G63</f>
        <v>60</v>
      </c>
      <c r="H62" s="10">
        <f>H63</f>
        <v>60</v>
      </c>
    </row>
    <row r="63" spans="1:8" ht="17.25" customHeight="1" outlineLevel="2">
      <c r="A63" s="17" t="s">
        <v>186</v>
      </c>
      <c r="B63" s="24" t="s">
        <v>275</v>
      </c>
      <c r="C63" s="8" t="s">
        <v>88</v>
      </c>
      <c r="D63" s="8" t="s">
        <v>110</v>
      </c>
      <c r="E63" s="8" t="s">
        <v>196</v>
      </c>
      <c r="F63" s="8" t="s">
        <v>70</v>
      </c>
      <c r="G63" s="10">
        <f>G64</f>
        <v>60</v>
      </c>
      <c r="H63" s="10">
        <f>H64</f>
        <v>60</v>
      </c>
    </row>
    <row r="64" spans="1:8" ht="18" customHeight="1" outlineLevel="2">
      <c r="A64" s="17" t="s">
        <v>504</v>
      </c>
      <c r="B64" s="24" t="s">
        <v>275</v>
      </c>
      <c r="C64" s="8" t="s">
        <v>88</v>
      </c>
      <c r="D64" s="8" t="s">
        <v>110</v>
      </c>
      <c r="E64" s="8" t="s">
        <v>196</v>
      </c>
      <c r="F64" s="8" t="s">
        <v>485</v>
      </c>
      <c r="G64" s="10">
        <v>60</v>
      </c>
      <c r="H64" s="10">
        <v>60</v>
      </c>
    </row>
    <row r="65" spans="1:8" ht="15" customHeight="1" outlineLevel="2">
      <c r="A65" s="18" t="s">
        <v>24</v>
      </c>
      <c r="B65" s="24" t="s">
        <v>275</v>
      </c>
      <c r="C65" s="8" t="s">
        <v>88</v>
      </c>
      <c r="D65" s="8" t="s">
        <v>110</v>
      </c>
      <c r="E65" s="8" t="s">
        <v>116</v>
      </c>
      <c r="F65" s="4" t="s">
        <v>4</v>
      </c>
      <c r="G65" s="10">
        <f>G66+G68+G70</f>
        <v>20266.510000000002</v>
      </c>
      <c r="H65" s="10">
        <f>H66+H68+H70</f>
        <v>20847.07</v>
      </c>
    </row>
    <row r="66" spans="1:8" ht="38.25" outlineLevel="1">
      <c r="A66" s="18" t="s">
        <v>233</v>
      </c>
      <c r="B66" s="24" t="s">
        <v>275</v>
      </c>
      <c r="C66" s="8" t="s">
        <v>88</v>
      </c>
      <c r="D66" s="8" t="s">
        <v>110</v>
      </c>
      <c r="E66" s="8" t="s">
        <v>116</v>
      </c>
      <c r="F66" s="8" t="s">
        <v>96</v>
      </c>
      <c r="G66" s="10">
        <f>G67</f>
        <v>12362.51</v>
      </c>
      <c r="H66" s="10">
        <f>H67</f>
        <v>12943.07</v>
      </c>
    </row>
    <row r="67" spans="1:8" ht="13.5" customHeight="1" outlineLevel="1">
      <c r="A67" s="18" t="s">
        <v>25</v>
      </c>
      <c r="B67" s="24" t="s">
        <v>275</v>
      </c>
      <c r="C67" s="8" t="s">
        <v>88</v>
      </c>
      <c r="D67" s="8" t="s">
        <v>110</v>
      </c>
      <c r="E67" s="8" t="s">
        <v>116</v>
      </c>
      <c r="F67" s="8" t="s">
        <v>26</v>
      </c>
      <c r="G67" s="10">
        <v>12362.51</v>
      </c>
      <c r="H67" s="10">
        <v>12943.07</v>
      </c>
    </row>
    <row r="68" spans="1:8" ht="25.5" outlineLevel="1">
      <c r="A68" s="17" t="s">
        <v>232</v>
      </c>
      <c r="B68" s="24" t="s">
        <v>275</v>
      </c>
      <c r="C68" s="8" t="s">
        <v>88</v>
      </c>
      <c r="D68" s="8" t="s">
        <v>110</v>
      </c>
      <c r="E68" s="8" t="s">
        <v>116</v>
      </c>
      <c r="F68" s="8" t="s">
        <v>103</v>
      </c>
      <c r="G68" s="10">
        <f>G69</f>
        <v>7617</v>
      </c>
      <c r="H68" s="10">
        <f>H69</f>
        <v>7617</v>
      </c>
    </row>
    <row r="69" spans="1:8" ht="25.5" outlineLevel="1">
      <c r="A69" s="18" t="s">
        <v>12</v>
      </c>
      <c r="B69" s="24" t="s">
        <v>275</v>
      </c>
      <c r="C69" s="8" t="s">
        <v>88</v>
      </c>
      <c r="D69" s="8" t="s">
        <v>110</v>
      </c>
      <c r="E69" s="8" t="s">
        <v>116</v>
      </c>
      <c r="F69" s="8" t="s">
        <v>13</v>
      </c>
      <c r="G69" s="10">
        <v>7617</v>
      </c>
      <c r="H69" s="10">
        <v>7617</v>
      </c>
    </row>
    <row r="70" spans="1:8" ht="12.75" outlineLevel="1">
      <c r="A70" s="20" t="s">
        <v>106</v>
      </c>
      <c r="B70" s="24" t="s">
        <v>275</v>
      </c>
      <c r="C70" s="8" t="s">
        <v>88</v>
      </c>
      <c r="D70" s="8" t="s">
        <v>110</v>
      </c>
      <c r="E70" s="8" t="s">
        <v>116</v>
      </c>
      <c r="F70" s="8" t="s">
        <v>107</v>
      </c>
      <c r="G70" s="10">
        <f>G71</f>
        <v>287</v>
      </c>
      <c r="H70" s="10">
        <f>H71</f>
        <v>287</v>
      </c>
    </row>
    <row r="71" spans="1:8" s="31" customFormat="1" ht="21.75" customHeight="1" outlineLevel="4">
      <c r="A71" s="17" t="s">
        <v>17</v>
      </c>
      <c r="B71" s="24" t="s">
        <v>275</v>
      </c>
      <c r="C71" s="8" t="s">
        <v>88</v>
      </c>
      <c r="D71" s="8" t="s">
        <v>110</v>
      </c>
      <c r="E71" s="8" t="s">
        <v>116</v>
      </c>
      <c r="F71" s="8" t="s">
        <v>18</v>
      </c>
      <c r="G71" s="10">
        <v>287</v>
      </c>
      <c r="H71" s="10">
        <v>287</v>
      </c>
    </row>
    <row r="72" spans="1:8" s="31" customFormat="1" ht="20.25" customHeight="1" outlineLevel="4">
      <c r="A72" s="18" t="s">
        <v>27</v>
      </c>
      <c r="B72" s="24" t="s">
        <v>275</v>
      </c>
      <c r="C72" s="8" t="s">
        <v>88</v>
      </c>
      <c r="D72" s="8" t="s">
        <v>110</v>
      </c>
      <c r="E72" s="8" t="s">
        <v>117</v>
      </c>
      <c r="F72" s="4" t="s">
        <v>4</v>
      </c>
      <c r="G72" s="10">
        <f>G73+G75+G77</f>
        <v>1960</v>
      </c>
      <c r="H72" s="10">
        <f>H73+H75+H77</f>
        <v>1960</v>
      </c>
    </row>
    <row r="73" spans="1:8" s="31" customFormat="1" ht="39" customHeight="1" outlineLevel="4">
      <c r="A73" s="18" t="s">
        <v>233</v>
      </c>
      <c r="B73" s="24" t="s">
        <v>275</v>
      </c>
      <c r="C73" s="8" t="s">
        <v>88</v>
      </c>
      <c r="D73" s="8" t="s">
        <v>110</v>
      </c>
      <c r="E73" s="8" t="s">
        <v>117</v>
      </c>
      <c r="F73" s="4" t="s">
        <v>96</v>
      </c>
      <c r="G73" s="10">
        <f>G74</f>
        <v>1324</v>
      </c>
      <c r="H73" s="10">
        <f>H74</f>
        <v>1324</v>
      </c>
    </row>
    <row r="74" spans="1:8" s="31" customFormat="1" ht="17.25" customHeight="1" outlineLevel="4">
      <c r="A74" s="18" t="s">
        <v>8</v>
      </c>
      <c r="B74" s="24" t="s">
        <v>275</v>
      </c>
      <c r="C74" s="8" t="s">
        <v>88</v>
      </c>
      <c r="D74" s="8" t="s">
        <v>110</v>
      </c>
      <c r="E74" s="8" t="s">
        <v>117</v>
      </c>
      <c r="F74" s="4" t="s">
        <v>9</v>
      </c>
      <c r="G74" s="10">
        <v>1324</v>
      </c>
      <c r="H74" s="10">
        <v>1324</v>
      </c>
    </row>
    <row r="75" spans="1:8" s="31" customFormat="1" ht="32.25" customHeight="1" outlineLevel="4">
      <c r="A75" s="17" t="s">
        <v>232</v>
      </c>
      <c r="B75" s="24" t="s">
        <v>275</v>
      </c>
      <c r="C75" s="8" t="s">
        <v>88</v>
      </c>
      <c r="D75" s="8" t="s">
        <v>110</v>
      </c>
      <c r="E75" s="8" t="s">
        <v>117</v>
      </c>
      <c r="F75" s="4" t="s">
        <v>103</v>
      </c>
      <c r="G75" s="10">
        <f>G76</f>
        <v>635</v>
      </c>
      <c r="H75" s="10">
        <f>H76</f>
        <v>635</v>
      </c>
    </row>
    <row r="76" spans="1:8" s="31" customFormat="1" ht="27.75" customHeight="1" outlineLevel="4">
      <c r="A76" s="18" t="s">
        <v>12</v>
      </c>
      <c r="B76" s="24" t="s">
        <v>275</v>
      </c>
      <c r="C76" s="8" t="s">
        <v>88</v>
      </c>
      <c r="D76" s="8" t="s">
        <v>110</v>
      </c>
      <c r="E76" s="8" t="s">
        <v>117</v>
      </c>
      <c r="F76" s="4" t="s">
        <v>13</v>
      </c>
      <c r="G76" s="10">
        <v>635</v>
      </c>
      <c r="H76" s="10">
        <v>635</v>
      </c>
    </row>
    <row r="77" spans="1:8" s="31" customFormat="1" ht="18" customHeight="1" outlineLevel="4">
      <c r="A77" s="20" t="s">
        <v>106</v>
      </c>
      <c r="B77" s="24" t="s">
        <v>275</v>
      </c>
      <c r="C77" s="8" t="s">
        <v>88</v>
      </c>
      <c r="D77" s="8" t="s">
        <v>110</v>
      </c>
      <c r="E77" s="8" t="s">
        <v>117</v>
      </c>
      <c r="F77" s="8" t="s">
        <v>107</v>
      </c>
      <c r="G77" s="10">
        <f>G78</f>
        <v>1</v>
      </c>
      <c r="H77" s="10">
        <f>H78</f>
        <v>1</v>
      </c>
    </row>
    <row r="78" spans="1:8" ht="12.75" outlineLevel="4">
      <c r="A78" s="18" t="s">
        <v>17</v>
      </c>
      <c r="B78" s="24" t="s">
        <v>275</v>
      </c>
      <c r="C78" s="8" t="s">
        <v>88</v>
      </c>
      <c r="D78" s="8" t="s">
        <v>110</v>
      </c>
      <c r="E78" s="8" t="s">
        <v>117</v>
      </c>
      <c r="F78" s="4" t="s">
        <v>18</v>
      </c>
      <c r="G78" s="10">
        <v>1</v>
      </c>
      <c r="H78" s="10">
        <v>1</v>
      </c>
    </row>
    <row r="79" spans="1:8" ht="27.75" customHeight="1" outlineLevel="4">
      <c r="A79" s="19" t="s">
        <v>28</v>
      </c>
      <c r="B79" s="24" t="s">
        <v>275</v>
      </c>
      <c r="C79" s="8" t="s">
        <v>88</v>
      </c>
      <c r="D79" s="8" t="s">
        <v>110</v>
      </c>
      <c r="E79" s="8" t="s">
        <v>118</v>
      </c>
      <c r="F79" s="4" t="s">
        <v>4</v>
      </c>
      <c r="G79" s="10">
        <f>G80+G83</f>
        <v>1171.22</v>
      </c>
      <c r="H79" s="10">
        <f>H80+H83</f>
        <v>1171.22</v>
      </c>
    </row>
    <row r="80" spans="1:8" ht="43.5" customHeight="1" outlineLevel="4">
      <c r="A80" s="18" t="s">
        <v>233</v>
      </c>
      <c r="B80" s="24" t="s">
        <v>275</v>
      </c>
      <c r="C80" s="8" t="s">
        <v>88</v>
      </c>
      <c r="D80" s="8" t="s">
        <v>110</v>
      </c>
      <c r="E80" s="8" t="s">
        <v>118</v>
      </c>
      <c r="F80" s="4" t="s">
        <v>96</v>
      </c>
      <c r="G80" s="10">
        <f>G81</f>
        <v>982</v>
      </c>
      <c r="H80" s="10">
        <f>H81</f>
        <v>982</v>
      </c>
    </row>
    <row r="81" spans="1:8" ht="13.5" customHeight="1" outlineLevel="4">
      <c r="A81" s="18" t="s">
        <v>8</v>
      </c>
      <c r="B81" s="24" t="s">
        <v>275</v>
      </c>
      <c r="C81" s="8" t="s">
        <v>88</v>
      </c>
      <c r="D81" s="8" t="s">
        <v>110</v>
      </c>
      <c r="E81" s="8" t="s">
        <v>118</v>
      </c>
      <c r="F81" s="4" t="s">
        <v>9</v>
      </c>
      <c r="G81" s="10">
        <v>982</v>
      </c>
      <c r="H81" s="10">
        <v>982</v>
      </c>
    </row>
    <row r="82" spans="1:8" ht="34.5" customHeight="1" outlineLevel="4">
      <c r="A82" s="17" t="s">
        <v>232</v>
      </c>
      <c r="B82" s="24" t="s">
        <v>275</v>
      </c>
      <c r="C82" s="8" t="s">
        <v>88</v>
      </c>
      <c r="D82" s="8" t="s">
        <v>110</v>
      </c>
      <c r="E82" s="8" t="s">
        <v>118</v>
      </c>
      <c r="F82" s="4" t="s">
        <v>103</v>
      </c>
      <c r="G82" s="10">
        <f>G83</f>
        <v>189.22</v>
      </c>
      <c r="H82" s="10">
        <f>H83</f>
        <v>189.22</v>
      </c>
    </row>
    <row r="83" spans="1:8" ht="30.75" customHeight="1" outlineLevel="4">
      <c r="A83" s="18" t="s">
        <v>12</v>
      </c>
      <c r="B83" s="24" t="s">
        <v>275</v>
      </c>
      <c r="C83" s="8" t="s">
        <v>88</v>
      </c>
      <c r="D83" s="8" t="s">
        <v>110</v>
      </c>
      <c r="E83" s="8" t="s">
        <v>118</v>
      </c>
      <c r="F83" s="4" t="s">
        <v>13</v>
      </c>
      <c r="G83" s="10">
        <v>189.22</v>
      </c>
      <c r="H83" s="10">
        <v>189.22</v>
      </c>
    </row>
    <row r="84" spans="1:8" ht="32.25" customHeight="1" outlineLevel="4">
      <c r="A84" s="19" t="s">
        <v>29</v>
      </c>
      <c r="B84" s="24" t="s">
        <v>275</v>
      </c>
      <c r="C84" s="8" t="s">
        <v>88</v>
      </c>
      <c r="D84" s="8" t="s">
        <v>110</v>
      </c>
      <c r="E84" s="8" t="s">
        <v>119</v>
      </c>
      <c r="F84" s="4" t="s">
        <v>4</v>
      </c>
      <c r="G84" s="10">
        <f>G85+G87</f>
        <v>759.39</v>
      </c>
      <c r="H84" s="10">
        <f>H85+H87</f>
        <v>759.39</v>
      </c>
    </row>
    <row r="85" spans="1:8" ht="38.25" outlineLevel="4">
      <c r="A85" s="18" t="s">
        <v>233</v>
      </c>
      <c r="B85" s="24" t="s">
        <v>275</v>
      </c>
      <c r="C85" s="8" t="s">
        <v>88</v>
      </c>
      <c r="D85" s="8" t="s">
        <v>110</v>
      </c>
      <c r="E85" s="8" t="s">
        <v>119</v>
      </c>
      <c r="F85" s="4" t="s">
        <v>96</v>
      </c>
      <c r="G85" s="10">
        <f>G86</f>
        <v>726</v>
      </c>
      <c r="H85" s="10">
        <f>H86</f>
        <v>726</v>
      </c>
    </row>
    <row r="86" spans="1:8" ht="15.75" customHeight="1" outlineLevel="4">
      <c r="A86" s="18" t="s">
        <v>8</v>
      </c>
      <c r="B86" s="24" t="s">
        <v>275</v>
      </c>
      <c r="C86" s="8" t="s">
        <v>88</v>
      </c>
      <c r="D86" s="8" t="s">
        <v>110</v>
      </c>
      <c r="E86" s="8" t="s">
        <v>119</v>
      </c>
      <c r="F86" s="4" t="s">
        <v>9</v>
      </c>
      <c r="G86" s="10">
        <v>726</v>
      </c>
      <c r="H86" s="10">
        <v>726</v>
      </c>
    </row>
    <row r="87" spans="1:8" ht="25.5" outlineLevel="4">
      <c r="A87" s="18" t="s">
        <v>232</v>
      </c>
      <c r="B87" s="24" t="s">
        <v>275</v>
      </c>
      <c r="C87" s="8" t="s">
        <v>88</v>
      </c>
      <c r="D87" s="8" t="s">
        <v>110</v>
      </c>
      <c r="E87" s="8" t="s">
        <v>119</v>
      </c>
      <c r="F87" s="4" t="s">
        <v>103</v>
      </c>
      <c r="G87" s="10">
        <f>G88</f>
        <v>33.39</v>
      </c>
      <c r="H87" s="10">
        <f>H88</f>
        <v>33.39</v>
      </c>
    </row>
    <row r="88" spans="1:8" ht="29.25" customHeight="1" outlineLevel="4">
      <c r="A88" s="18" t="s">
        <v>12</v>
      </c>
      <c r="B88" s="24" t="s">
        <v>275</v>
      </c>
      <c r="C88" s="8" t="s">
        <v>88</v>
      </c>
      <c r="D88" s="8" t="s">
        <v>110</v>
      </c>
      <c r="E88" s="8" t="s">
        <v>119</v>
      </c>
      <c r="F88" s="4" t="s">
        <v>13</v>
      </c>
      <c r="G88" s="10">
        <v>33.39</v>
      </c>
      <c r="H88" s="10">
        <v>33.39</v>
      </c>
    </row>
    <row r="89" spans="1:8" ht="40.5" customHeight="1" outlineLevel="4">
      <c r="A89" s="19" t="s">
        <v>23</v>
      </c>
      <c r="B89" s="24" t="s">
        <v>275</v>
      </c>
      <c r="C89" s="8" t="s">
        <v>88</v>
      </c>
      <c r="D89" s="8" t="s">
        <v>110</v>
      </c>
      <c r="E89" s="8" t="s">
        <v>120</v>
      </c>
      <c r="F89" s="8" t="s">
        <v>4</v>
      </c>
      <c r="G89" s="10">
        <f>G90+G92</f>
        <v>768.47</v>
      </c>
      <c r="H89" s="10">
        <f>H90+H92</f>
        <v>768.47</v>
      </c>
    </row>
    <row r="90" spans="1:8" ht="38.25" outlineLevel="4">
      <c r="A90" s="18" t="s">
        <v>233</v>
      </c>
      <c r="B90" s="24" t="s">
        <v>275</v>
      </c>
      <c r="C90" s="8" t="s">
        <v>88</v>
      </c>
      <c r="D90" s="8" t="s">
        <v>110</v>
      </c>
      <c r="E90" s="8" t="s">
        <v>120</v>
      </c>
      <c r="F90" s="4" t="s">
        <v>96</v>
      </c>
      <c r="G90" s="10">
        <f>G91</f>
        <v>501</v>
      </c>
      <c r="H90" s="10">
        <f>H91</f>
        <v>501</v>
      </c>
    </row>
    <row r="91" spans="1:8" ht="15.75" customHeight="1" outlineLevel="4">
      <c r="A91" s="18" t="s">
        <v>8</v>
      </c>
      <c r="B91" s="24" t="s">
        <v>275</v>
      </c>
      <c r="C91" s="8" t="s">
        <v>88</v>
      </c>
      <c r="D91" s="8" t="s">
        <v>110</v>
      </c>
      <c r="E91" s="8" t="s">
        <v>120</v>
      </c>
      <c r="F91" s="4" t="s">
        <v>9</v>
      </c>
      <c r="G91" s="10">
        <v>501</v>
      </c>
      <c r="H91" s="10">
        <v>501</v>
      </c>
    </row>
    <row r="92" spans="1:8" ht="25.5" outlineLevel="4">
      <c r="A92" s="18" t="s">
        <v>232</v>
      </c>
      <c r="B92" s="24" t="s">
        <v>275</v>
      </c>
      <c r="C92" s="8" t="s">
        <v>88</v>
      </c>
      <c r="D92" s="8" t="s">
        <v>110</v>
      </c>
      <c r="E92" s="8" t="s">
        <v>120</v>
      </c>
      <c r="F92" s="4" t="s">
        <v>103</v>
      </c>
      <c r="G92" s="10">
        <f>G93</f>
        <v>267.47</v>
      </c>
      <c r="H92" s="10">
        <f>H93</f>
        <v>267.47</v>
      </c>
    </row>
    <row r="93" spans="1:8" ht="25.5" outlineLevel="4">
      <c r="A93" s="18" t="s">
        <v>12</v>
      </c>
      <c r="B93" s="24" t="s">
        <v>275</v>
      </c>
      <c r="C93" s="8" t="s">
        <v>88</v>
      </c>
      <c r="D93" s="8" t="s">
        <v>110</v>
      </c>
      <c r="E93" s="8" t="s">
        <v>120</v>
      </c>
      <c r="F93" s="4" t="s">
        <v>13</v>
      </c>
      <c r="G93" s="10">
        <v>267.47</v>
      </c>
      <c r="H93" s="10">
        <v>267.47</v>
      </c>
    </row>
    <row r="94" spans="1:8" ht="12.75" outlineLevel="4">
      <c r="A94" s="7" t="s">
        <v>30</v>
      </c>
      <c r="B94" s="24" t="s">
        <v>275</v>
      </c>
      <c r="C94" s="4" t="s">
        <v>91</v>
      </c>
      <c r="D94" s="4" t="s">
        <v>89</v>
      </c>
      <c r="E94" s="4" t="s">
        <v>90</v>
      </c>
      <c r="F94" s="4" t="s">
        <v>4</v>
      </c>
      <c r="G94" s="10">
        <f aca="true" t="shared" si="5" ref="G94:H99">G95</f>
        <v>468.2</v>
      </c>
      <c r="H94" s="10">
        <f t="shared" si="5"/>
        <v>468.2</v>
      </c>
    </row>
    <row r="95" spans="1:8" ht="12.75" outlineLevel="4">
      <c r="A95" s="7" t="s">
        <v>121</v>
      </c>
      <c r="B95" s="24" t="s">
        <v>275</v>
      </c>
      <c r="C95" s="4" t="s">
        <v>91</v>
      </c>
      <c r="D95" s="4" t="s">
        <v>98</v>
      </c>
      <c r="E95" s="4" t="s">
        <v>90</v>
      </c>
      <c r="F95" s="4" t="s">
        <v>4</v>
      </c>
      <c r="G95" s="10">
        <f t="shared" si="5"/>
        <v>468.2</v>
      </c>
      <c r="H95" s="10">
        <f t="shared" si="5"/>
        <v>468.2</v>
      </c>
    </row>
    <row r="96" spans="1:8" ht="26.25" customHeight="1" outlineLevel="4">
      <c r="A96" s="20" t="s">
        <v>16</v>
      </c>
      <c r="B96" s="24" t="s">
        <v>275</v>
      </c>
      <c r="C96" s="4" t="s">
        <v>91</v>
      </c>
      <c r="D96" s="4" t="s">
        <v>98</v>
      </c>
      <c r="E96" s="4" t="s">
        <v>92</v>
      </c>
      <c r="F96" s="4" t="s">
        <v>4</v>
      </c>
      <c r="G96" s="16">
        <f t="shared" si="5"/>
        <v>468.2</v>
      </c>
      <c r="H96" s="16">
        <f t="shared" si="5"/>
        <v>468.2</v>
      </c>
    </row>
    <row r="97" spans="1:8" ht="30" customHeight="1" outlineLevel="4">
      <c r="A97" s="20" t="s">
        <v>93</v>
      </c>
      <c r="B97" s="24" t="s">
        <v>275</v>
      </c>
      <c r="C97" s="4" t="s">
        <v>91</v>
      </c>
      <c r="D97" s="4" t="s">
        <v>98</v>
      </c>
      <c r="E97" s="4" t="s">
        <v>94</v>
      </c>
      <c r="F97" s="4" t="s">
        <v>4</v>
      </c>
      <c r="G97" s="16">
        <f t="shared" si="5"/>
        <v>468.2</v>
      </c>
      <c r="H97" s="16">
        <f t="shared" si="5"/>
        <v>468.2</v>
      </c>
    </row>
    <row r="98" spans="1:8" ht="27.75" customHeight="1" outlineLevel="2">
      <c r="A98" s="18" t="s">
        <v>31</v>
      </c>
      <c r="B98" s="24" t="s">
        <v>275</v>
      </c>
      <c r="C98" s="4" t="s">
        <v>91</v>
      </c>
      <c r="D98" s="4" t="s">
        <v>98</v>
      </c>
      <c r="E98" s="4" t="s">
        <v>122</v>
      </c>
      <c r="F98" s="4" t="s">
        <v>4</v>
      </c>
      <c r="G98" s="10">
        <f t="shared" si="5"/>
        <v>468.2</v>
      </c>
      <c r="H98" s="10">
        <f t="shared" si="5"/>
        <v>468.2</v>
      </c>
    </row>
    <row r="99" spans="1:8" ht="21" customHeight="1" outlineLevel="2">
      <c r="A99" s="17" t="s">
        <v>123</v>
      </c>
      <c r="B99" s="24" t="s">
        <v>275</v>
      </c>
      <c r="C99" s="4" t="s">
        <v>91</v>
      </c>
      <c r="D99" s="4" t="s">
        <v>98</v>
      </c>
      <c r="E99" s="4" t="s">
        <v>122</v>
      </c>
      <c r="F99" s="4" t="s">
        <v>70</v>
      </c>
      <c r="G99" s="10">
        <f t="shared" si="5"/>
        <v>468.2</v>
      </c>
      <c r="H99" s="10">
        <f t="shared" si="5"/>
        <v>468.2</v>
      </c>
    </row>
    <row r="100" spans="1:8" ht="22.5" customHeight="1" outlineLevel="2">
      <c r="A100" s="17" t="s">
        <v>32</v>
      </c>
      <c r="B100" s="24" t="s">
        <v>275</v>
      </c>
      <c r="C100" s="4" t="s">
        <v>91</v>
      </c>
      <c r="D100" s="4" t="s">
        <v>98</v>
      </c>
      <c r="E100" s="4" t="s">
        <v>122</v>
      </c>
      <c r="F100" s="4" t="s">
        <v>33</v>
      </c>
      <c r="G100" s="10">
        <v>468.2</v>
      </c>
      <c r="H100" s="10">
        <v>468.2</v>
      </c>
    </row>
    <row r="101" spans="1:8" ht="14.25" customHeight="1" outlineLevel="2">
      <c r="A101" s="19" t="s">
        <v>34</v>
      </c>
      <c r="B101" s="24" t="s">
        <v>275</v>
      </c>
      <c r="C101" s="4" t="s">
        <v>101</v>
      </c>
      <c r="D101" s="4" t="s">
        <v>89</v>
      </c>
      <c r="E101" s="4" t="s">
        <v>90</v>
      </c>
      <c r="F101" s="4" t="s">
        <v>4</v>
      </c>
      <c r="G101" s="10">
        <f>G119+G102+G114+G108</f>
        <v>4301.59</v>
      </c>
      <c r="H101" s="10">
        <f>H119+H102+H114+H108</f>
        <v>4301.59</v>
      </c>
    </row>
    <row r="102" spans="1:8" ht="12.75" outlineLevel="2">
      <c r="A102" s="18" t="s">
        <v>75</v>
      </c>
      <c r="B102" s="24" t="s">
        <v>275</v>
      </c>
      <c r="C102" s="4" t="s">
        <v>101</v>
      </c>
      <c r="D102" s="4" t="s">
        <v>102</v>
      </c>
      <c r="E102" s="4" t="s">
        <v>90</v>
      </c>
      <c r="F102" s="4" t="s">
        <v>4</v>
      </c>
      <c r="G102" s="10">
        <f>G105</f>
        <v>374.49</v>
      </c>
      <c r="H102" s="10">
        <f>H105</f>
        <v>374.49</v>
      </c>
    </row>
    <row r="103" spans="1:8" ht="25.5" outlineLevel="2">
      <c r="A103" s="20" t="s">
        <v>16</v>
      </c>
      <c r="B103" s="24" t="s">
        <v>275</v>
      </c>
      <c r="C103" s="4" t="s">
        <v>101</v>
      </c>
      <c r="D103" s="4" t="s">
        <v>102</v>
      </c>
      <c r="E103" s="4" t="s">
        <v>92</v>
      </c>
      <c r="F103" s="4" t="s">
        <v>4</v>
      </c>
      <c r="G103" s="10">
        <f aca="true" t="shared" si="6" ref="G103:H106">G104</f>
        <v>374.49</v>
      </c>
      <c r="H103" s="10">
        <f t="shared" si="6"/>
        <v>374.49</v>
      </c>
    </row>
    <row r="104" spans="1:8" ht="24.75" customHeight="1" outlineLevel="2">
      <c r="A104" s="20" t="s">
        <v>93</v>
      </c>
      <c r="B104" s="24" t="s">
        <v>275</v>
      </c>
      <c r="C104" s="4" t="s">
        <v>101</v>
      </c>
      <c r="D104" s="4" t="s">
        <v>102</v>
      </c>
      <c r="E104" s="4" t="s">
        <v>94</v>
      </c>
      <c r="F104" s="4" t="s">
        <v>4</v>
      </c>
      <c r="G104" s="10">
        <f t="shared" si="6"/>
        <v>374.49</v>
      </c>
      <c r="H104" s="10">
        <f t="shared" si="6"/>
        <v>374.49</v>
      </c>
    </row>
    <row r="105" spans="1:8" ht="51" outlineLevel="2">
      <c r="A105" s="19" t="s">
        <v>76</v>
      </c>
      <c r="B105" s="24" t="s">
        <v>275</v>
      </c>
      <c r="C105" s="4" t="s">
        <v>101</v>
      </c>
      <c r="D105" s="4" t="s">
        <v>102</v>
      </c>
      <c r="E105" s="4" t="s">
        <v>124</v>
      </c>
      <c r="F105" s="4" t="s">
        <v>4</v>
      </c>
      <c r="G105" s="10">
        <f t="shared" si="6"/>
        <v>374.49</v>
      </c>
      <c r="H105" s="10">
        <f t="shared" si="6"/>
        <v>374.49</v>
      </c>
    </row>
    <row r="106" spans="1:8" ht="25.5" outlineLevel="2">
      <c r="A106" s="18" t="s">
        <v>232</v>
      </c>
      <c r="B106" s="24" t="s">
        <v>275</v>
      </c>
      <c r="C106" s="4" t="s">
        <v>101</v>
      </c>
      <c r="D106" s="4" t="s">
        <v>102</v>
      </c>
      <c r="E106" s="4" t="s">
        <v>124</v>
      </c>
      <c r="F106" s="4" t="s">
        <v>103</v>
      </c>
      <c r="G106" s="10">
        <f t="shared" si="6"/>
        <v>374.49</v>
      </c>
      <c r="H106" s="10">
        <f t="shared" si="6"/>
        <v>374.49</v>
      </c>
    </row>
    <row r="107" spans="1:8" ht="25.5" outlineLevel="3">
      <c r="A107" s="18" t="s">
        <v>12</v>
      </c>
      <c r="B107" s="24" t="s">
        <v>275</v>
      </c>
      <c r="C107" s="4" t="s">
        <v>101</v>
      </c>
      <c r="D107" s="4" t="s">
        <v>102</v>
      </c>
      <c r="E107" s="4" t="s">
        <v>124</v>
      </c>
      <c r="F107" s="4" t="s">
        <v>13</v>
      </c>
      <c r="G107" s="10">
        <v>374.49</v>
      </c>
      <c r="H107" s="10">
        <v>374.49</v>
      </c>
    </row>
    <row r="108" spans="1:8" ht="15" customHeight="1">
      <c r="A108" s="18" t="s">
        <v>78</v>
      </c>
      <c r="B108" s="24" t="s">
        <v>275</v>
      </c>
      <c r="C108" s="4" t="s">
        <v>101</v>
      </c>
      <c r="D108" s="4" t="s">
        <v>125</v>
      </c>
      <c r="E108" s="4" t="s">
        <v>90</v>
      </c>
      <c r="F108" s="4" t="s">
        <v>4</v>
      </c>
      <c r="G108" s="10">
        <f aca="true" t="shared" si="7" ref="G108:H112">G109</f>
        <v>800</v>
      </c>
      <c r="H108" s="10">
        <f t="shared" si="7"/>
        <v>800</v>
      </c>
    </row>
    <row r="109" spans="1:8" ht="42.75" customHeight="1" outlineLevel="5">
      <c r="A109" s="9" t="s">
        <v>254</v>
      </c>
      <c r="B109" s="24" t="s">
        <v>275</v>
      </c>
      <c r="C109" s="4" t="s">
        <v>101</v>
      </c>
      <c r="D109" s="4" t="s">
        <v>125</v>
      </c>
      <c r="E109" s="4" t="s">
        <v>255</v>
      </c>
      <c r="F109" s="4" t="s">
        <v>4</v>
      </c>
      <c r="G109" s="10">
        <f t="shared" si="7"/>
        <v>800</v>
      </c>
      <c r="H109" s="10">
        <f t="shared" si="7"/>
        <v>800</v>
      </c>
    </row>
    <row r="110" spans="1:8" ht="45" customHeight="1" outlineLevel="5">
      <c r="A110" s="9" t="s">
        <v>256</v>
      </c>
      <c r="B110" s="24" t="s">
        <v>275</v>
      </c>
      <c r="C110" s="4" t="s">
        <v>101</v>
      </c>
      <c r="D110" s="4" t="s">
        <v>125</v>
      </c>
      <c r="E110" s="4" t="s">
        <v>257</v>
      </c>
      <c r="F110" s="4" t="s">
        <v>4</v>
      </c>
      <c r="G110" s="10">
        <f t="shared" si="7"/>
        <v>800</v>
      </c>
      <c r="H110" s="10">
        <f t="shared" si="7"/>
        <v>800</v>
      </c>
    </row>
    <row r="111" spans="1:8" ht="29.25" customHeight="1" outlineLevel="5">
      <c r="A111" s="37" t="s">
        <v>79</v>
      </c>
      <c r="B111" s="24" t="s">
        <v>275</v>
      </c>
      <c r="C111" s="4" t="s">
        <v>101</v>
      </c>
      <c r="D111" s="4" t="s">
        <v>125</v>
      </c>
      <c r="E111" s="11" t="s">
        <v>258</v>
      </c>
      <c r="F111" s="4" t="s">
        <v>4</v>
      </c>
      <c r="G111" s="10">
        <f t="shared" si="7"/>
        <v>800</v>
      </c>
      <c r="H111" s="10">
        <f t="shared" si="7"/>
        <v>800</v>
      </c>
    </row>
    <row r="112" spans="1:8" ht="18" customHeight="1" outlineLevel="5">
      <c r="A112" s="37" t="s">
        <v>106</v>
      </c>
      <c r="B112" s="24" t="s">
        <v>275</v>
      </c>
      <c r="C112" s="4" t="s">
        <v>101</v>
      </c>
      <c r="D112" s="4" t="s">
        <v>125</v>
      </c>
      <c r="E112" s="11" t="s">
        <v>258</v>
      </c>
      <c r="F112" s="4" t="s">
        <v>107</v>
      </c>
      <c r="G112" s="10">
        <f t="shared" si="7"/>
        <v>800</v>
      </c>
      <c r="H112" s="10">
        <f t="shared" si="7"/>
        <v>800</v>
      </c>
    </row>
    <row r="113" spans="1:8" ht="41.25" customHeight="1" outlineLevel="5">
      <c r="A113" s="18" t="s">
        <v>80</v>
      </c>
      <c r="B113" s="24" t="s">
        <v>275</v>
      </c>
      <c r="C113" s="4" t="s">
        <v>101</v>
      </c>
      <c r="D113" s="4" t="s">
        <v>125</v>
      </c>
      <c r="E113" s="11" t="s">
        <v>258</v>
      </c>
      <c r="F113" s="4" t="s">
        <v>81</v>
      </c>
      <c r="G113" s="10">
        <v>800</v>
      </c>
      <c r="H113" s="10">
        <v>800</v>
      </c>
    </row>
    <row r="114" spans="1:8" ht="21" customHeight="1" outlineLevel="5">
      <c r="A114" s="17" t="s">
        <v>82</v>
      </c>
      <c r="B114" s="24" t="s">
        <v>275</v>
      </c>
      <c r="C114" s="4" t="s">
        <v>101</v>
      </c>
      <c r="D114" s="4" t="s">
        <v>126</v>
      </c>
      <c r="E114" s="4" t="s">
        <v>90</v>
      </c>
      <c r="F114" s="4" t="s">
        <v>4</v>
      </c>
      <c r="G114" s="10">
        <f aca="true" t="shared" si="8" ref="G114:H117">G115</f>
        <v>3107.1</v>
      </c>
      <c r="H114" s="10">
        <f t="shared" si="8"/>
        <v>3107.1</v>
      </c>
    </row>
    <row r="115" spans="1:8" ht="31.5" customHeight="1" outlineLevel="5">
      <c r="A115" s="18" t="s">
        <v>449</v>
      </c>
      <c r="B115" s="24" t="s">
        <v>275</v>
      </c>
      <c r="C115" s="4" t="s">
        <v>101</v>
      </c>
      <c r="D115" s="4" t="s">
        <v>126</v>
      </c>
      <c r="E115" s="4" t="s">
        <v>127</v>
      </c>
      <c r="F115" s="4" t="s">
        <v>4</v>
      </c>
      <c r="G115" s="10">
        <f t="shared" si="8"/>
        <v>3107.1</v>
      </c>
      <c r="H115" s="10">
        <f t="shared" si="8"/>
        <v>3107.1</v>
      </c>
    </row>
    <row r="116" spans="1:8" ht="25.5" outlineLevel="5">
      <c r="A116" s="18" t="s">
        <v>206</v>
      </c>
      <c r="B116" s="24" t="s">
        <v>275</v>
      </c>
      <c r="C116" s="4" t="s">
        <v>101</v>
      </c>
      <c r="D116" s="4" t="s">
        <v>126</v>
      </c>
      <c r="E116" s="4" t="s">
        <v>128</v>
      </c>
      <c r="F116" s="4" t="s">
        <v>4</v>
      </c>
      <c r="G116" s="10">
        <f t="shared" si="8"/>
        <v>3107.1</v>
      </c>
      <c r="H116" s="10">
        <f t="shared" si="8"/>
        <v>3107.1</v>
      </c>
    </row>
    <row r="117" spans="1:8" ht="25.5" outlineLevel="5">
      <c r="A117" s="18" t="s">
        <v>232</v>
      </c>
      <c r="B117" s="24" t="s">
        <v>275</v>
      </c>
      <c r="C117" s="4" t="s">
        <v>101</v>
      </c>
      <c r="D117" s="4" t="s">
        <v>126</v>
      </c>
      <c r="E117" s="4" t="s">
        <v>128</v>
      </c>
      <c r="F117" s="4" t="s">
        <v>103</v>
      </c>
      <c r="G117" s="10">
        <f t="shared" si="8"/>
        <v>3107.1</v>
      </c>
      <c r="H117" s="10">
        <f t="shared" si="8"/>
        <v>3107.1</v>
      </c>
    </row>
    <row r="118" spans="1:8" ht="25.5" outlineLevel="5">
      <c r="A118" s="18" t="s">
        <v>12</v>
      </c>
      <c r="B118" s="24" t="s">
        <v>275</v>
      </c>
      <c r="C118" s="4" t="s">
        <v>101</v>
      </c>
      <c r="D118" s="4" t="s">
        <v>126</v>
      </c>
      <c r="E118" s="4" t="s">
        <v>128</v>
      </c>
      <c r="F118" s="4" t="s">
        <v>13</v>
      </c>
      <c r="G118" s="10">
        <v>3107.1</v>
      </c>
      <c r="H118" s="10">
        <v>3107.1</v>
      </c>
    </row>
    <row r="119" spans="1:8" ht="12.75" outlineLevel="5">
      <c r="A119" s="18" t="s">
        <v>35</v>
      </c>
      <c r="B119" s="24" t="s">
        <v>275</v>
      </c>
      <c r="C119" s="4" t="s">
        <v>101</v>
      </c>
      <c r="D119" s="4" t="s">
        <v>129</v>
      </c>
      <c r="E119" s="4" t="s">
        <v>90</v>
      </c>
      <c r="F119" s="4" t="s">
        <v>4</v>
      </c>
      <c r="G119" s="10">
        <f aca="true" t="shared" si="9" ref="G119:H122">G120</f>
        <v>20</v>
      </c>
      <c r="H119" s="10">
        <f t="shared" si="9"/>
        <v>20</v>
      </c>
    </row>
    <row r="120" spans="1:8" ht="38.25" customHeight="1" outlineLevel="5">
      <c r="A120" s="17" t="s">
        <v>246</v>
      </c>
      <c r="B120" s="24" t="s">
        <v>275</v>
      </c>
      <c r="C120" s="4" t="s">
        <v>101</v>
      </c>
      <c r="D120" s="4" t="s">
        <v>129</v>
      </c>
      <c r="E120" s="4" t="s">
        <v>130</v>
      </c>
      <c r="F120" s="4" t="s">
        <v>4</v>
      </c>
      <c r="G120" s="10">
        <f t="shared" si="9"/>
        <v>20</v>
      </c>
      <c r="H120" s="10">
        <f t="shared" si="9"/>
        <v>20</v>
      </c>
    </row>
    <row r="121" spans="1:8" ht="27.75" customHeight="1" outlineLevel="5">
      <c r="A121" s="18" t="s">
        <v>36</v>
      </c>
      <c r="B121" s="24" t="s">
        <v>275</v>
      </c>
      <c r="C121" s="4" t="s">
        <v>101</v>
      </c>
      <c r="D121" s="4" t="s">
        <v>129</v>
      </c>
      <c r="E121" s="4" t="s">
        <v>207</v>
      </c>
      <c r="F121" s="4" t="s">
        <v>4</v>
      </c>
      <c r="G121" s="10">
        <f t="shared" si="9"/>
        <v>20</v>
      </c>
      <c r="H121" s="10">
        <f t="shared" si="9"/>
        <v>20</v>
      </c>
    </row>
    <row r="122" spans="1:8" ht="25.5" outlineLevel="5">
      <c r="A122" s="18" t="s">
        <v>232</v>
      </c>
      <c r="B122" s="24" t="s">
        <v>275</v>
      </c>
      <c r="C122" s="4" t="s">
        <v>101</v>
      </c>
      <c r="D122" s="4" t="s">
        <v>129</v>
      </c>
      <c r="E122" s="4" t="s">
        <v>207</v>
      </c>
      <c r="F122" s="4" t="s">
        <v>103</v>
      </c>
      <c r="G122" s="10">
        <f t="shared" si="9"/>
        <v>20</v>
      </c>
      <c r="H122" s="10">
        <f t="shared" si="9"/>
        <v>20</v>
      </c>
    </row>
    <row r="123" spans="1:8" ht="25.5" outlineLevel="5">
      <c r="A123" s="18" t="s">
        <v>12</v>
      </c>
      <c r="B123" s="24" t="s">
        <v>275</v>
      </c>
      <c r="C123" s="4" t="s">
        <v>101</v>
      </c>
      <c r="D123" s="4" t="s">
        <v>129</v>
      </c>
      <c r="E123" s="4" t="s">
        <v>207</v>
      </c>
      <c r="F123" s="4" t="s">
        <v>13</v>
      </c>
      <c r="G123" s="10">
        <v>20</v>
      </c>
      <c r="H123" s="10">
        <v>20</v>
      </c>
    </row>
    <row r="124" spans="1:8" ht="12.75" outlineLevel="1">
      <c r="A124" s="19" t="s">
        <v>37</v>
      </c>
      <c r="B124" s="24" t="s">
        <v>275</v>
      </c>
      <c r="C124" s="4" t="s">
        <v>102</v>
      </c>
      <c r="D124" s="4" t="s">
        <v>89</v>
      </c>
      <c r="E124" s="4" t="s">
        <v>90</v>
      </c>
      <c r="F124" s="4" t="s">
        <v>4</v>
      </c>
      <c r="G124" s="10">
        <f>G125+G131+G146+G141</f>
        <v>2822.3799999999997</v>
      </c>
      <c r="H124" s="10">
        <f>H125+H131+H146+H141</f>
        <v>2916.52</v>
      </c>
    </row>
    <row r="125" spans="1:8" ht="12.75" outlineLevel="5">
      <c r="A125" s="19" t="s">
        <v>131</v>
      </c>
      <c r="B125" s="24" t="s">
        <v>275</v>
      </c>
      <c r="C125" s="4" t="s">
        <v>102</v>
      </c>
      <c r="D125" s="4" t="s">
        <v>88</v>
      </c>
      <c r="E125" s="4" t="s">
        <v>90</v>
      </c>
      <c r="F125" s="4" t="s">
        <v>4</v>
      </c>
      <c r="G125" s="10">
        <f aca="true" t="shared" si="10" ref="G125:H129">G126</f>
        <v>85</v>
      </c>
      <c r="H125" s="10">
        <f t="shared" si="10"/>
        <v>85</v>
      </c>
    </row>
    <row r="126" spans="1:8" ht="32.25" customHeight="1" outlineLevel="5">
      <c r="A126" s="17" t="s">
        <v>247</v>
      </c>
      <c r="B126" s="24" t="s">
        <v>275</v>
      </c>
      <c r="C126" s="4" t="s">
        <v>102</v>
      </c>
      <c r="D126" s="4" t="s">
        <v>88</v>
      </c>
      <c r="E126" s="4" t="s">
        <v>201</v>
      </c>
      <c r="F126" s="4" t="s">
        <v>4</v>
      </c>
      <c r="G126" s="10">
        <f t="shared" si="10"/>
        <v>85</v>
      </c>
      <c r="H126" s="10">
        <f t="shared" si="10"/>
        <v>85</v>
      </c>
    </row>
    <row r="127" spans="1:8" ht="31.5" customHeight="1" outlineLevel="5">
      <c r="A127" s="17" t="s">
        <v>234</v>
      </c>
      <c r="B127" s="24" t="s">
        <v>275</v>
      </c>
      <c r="C127" s="4" t="s">
        <v>102</v>
      </c>
      <c r="D127" s="4" t="s">
        <v>88</v>
      </c>
      <c r="E127" s="4" t="s">
        <v>235</v>
      </c>
      <c r="F127" s="4" t="s">
        <v>4</v>
      </c>
      <c r="G127" s="10">
        <f t="shared" si="10"/>
        <v>85</v>
      </c>
      <c r="H127" s="10">
        <f t="shared" si="10"/>
        <v>85</v>
      </c>
    </row>
    <row r="128" spans="1:8" ht="33" customHeight="1" outlineLevel="5">
      <c r="A128" s="7" t="s">
        <v>236</v>
      </c>
      <c r="B128" s="24" t="s">
        <v>275</v>
      </c>
      <c r="C128" s="4" t="s">
        <v>102</v>
      </c>
      <c r="D128" s="4" t="s">
        <v>88</v>
      </c>
      <c r="E128" s="4" t="s">
        <v>208</v>
      </c>
      <c r="F128" s="4" t="s">
        <v>4</v>
      </c>
      <c r="G128" s="10">
        <f t="shared" si="10"/>
        <v>85</v>
      </c>
      <c r="H128" s="10">
        <f t="shared" si="10"/>
        <v>85</v>
      </c>
    </row>
    <row r="129" spans="1:8" ht="24.75" customHeight="1" outlineLevel="5">
      <c r="A129" s="18" t="s">
        <v>232</v>
      </c>
      <c r="B129" s="24" t="s">
        <v>275</v>
      </c>
      <c r="C129" s="4" t="s">
        <v>102</v>
      </c>
      <c r="D129" s="4" t="s">
        <v>88</v>
      </c>
      <c r="E129" s="4" t="s">
        <v>208</v>
      </c>
      <c r="F129" s="4" t="s">
        <v>103</v>
      </c>
      <c r="G129" s="10">
        <f t="shared" si="10"/>
        <v>85</v>
      </c>
      <c r="H129" s="10">
        <f t="shared" si="10"/>
        <v>85</v>
      </c>
    </row>
    <row r="130" spans="1:8" ht="28.5" customHeight="1" outlineLevel="5">
      <c r="A130" s="18" t="s">
        <v>12</v>
      </c>
      <c r="B130" s="24" t="s">
        <v>275</v>
      </c>
      <c r="C130" s="4" t="s">
        <v>102</v>
      </c>
      <c r="D130" s="4" t="s">
        <v>88</v>
      </c>
      <c r="E130" s="4" t="s">
        <v>208</v>
      </c>
      <c r="F130" s="4" t="s">
        <v>13</v>
      </c>
      <c r="G130" s="10">
        <v>85</v>
      </c>
      <c r="H130" s="10">
        <v>85</v>
      </c>
    </row>
    <row r="131" spans="1:8" ht="12.75" outlineLevel="2">
      <c r="A131" s="18" t="s">
        <v>83</v>
      </c>
      <c r="B131" s="24" t="s">
        <v>275</v>
      </c>
      <c r="C131" s="4" t="s">
        <v>102</v>
      </c>
      <c r="D131" s="4" t="s">
        <v>91</v>
      </c>
      <c r="E131" s="4" t="s">
        <v>90</v>
      </c>
      <c r="F131" s="4" t="s">
        <v>4</v>
      </c>
      <c r="G131" s="10">
        <f aca="true" t="shared" si="11" ref="G131:H133">G132</f>
        <v>2064.91</v>
      </c>
      <c r="H131" s="10">
        <f t="shared" si="11"/>
        <v>2159.05</v>
      </c>
    </row>
    <row r="132" spans="1:8" ht="39" customHeight="1" outlineLevel="2">
      <c r="A132" s="19" t="s">
        <v>450</v>
      </c>
      <c r="B132" s="24" t="s">
        <v>275</v>
      </c>
      <c r="C132" s="4" t="s">
        <v>102</v>
      </c>
      <c r="D132" s="4" t="s">
        <v>91</v>
      </c>
      <c r="E132" s="4" t="s">
        <v>132</v>
      </c>
      <c r="F132" s="4" t="s">
        <v>4</v>
      </c>
      <c r="G132" s="10">
        <f t="shared" si="11"/>
        <v>2064.91</v>
      </c>
      <c r="H132" s="10">
        <f t="shared" si="11"/>
        <v>2159.05</v>
      </c>
    </row>
    <row r="133" spans="1:8" ht="38.25" outlineLevel="2">
      <c r="A133" s="19" t="s">
        <v>134</v>
      </c>
      <c r="B133" s="24" t="s">
        <v>275</v>
      </c>
      <c r="C133" s="4" t="s">
        <v>102</v>
      </c>
      <c r="D133" s="4" t="s">
        <v>91</v>
      </c>
      <c r="E133" s="4" t="s">
        <v>133</v>
      </c>
      <c r="F133" s="4" t="s">
        <v>4</v>
      </c>
      <c r="G133" s="10">
        <f t="shared" si="11"/>
        <v>2064.91</v>
      </c>
      <c r="H133" s="10">
        <f t="shared" si="11"/>
        <v>2159.05</v>
      </c>
    </row>
    <row r="134" spans="1:8" ht="36" customHeight="1" outlineLevel="2">
      <c r="A134" s="7" t="s">
        <v>493</v>
      </c>
      <c r="B134" s="24" t="s">
        <v>275</v>
      </c>
      <c r="C134" s="8" t="s">
        <v>102</v>
      </c>
      <c r="D134" s="4" t="s">
        <v>91</v>
      </c>
      <c r="E134" s="4" t="s">
        <v>494</v>
      </c>
      <c r="F134" s="4" t="s">
        <v>4</v>
      </c>
      <c r="G134" s="10">
        <f>G135+G137+G139</f>
        <v>2064.91</v>
      </c>
      <c r="H134" s="10">
        <f>H135+H137+H139</f>
        <v>2159.05</v>
      </c>
    </row>
    <row r="135" spans="1:8" ht="50.25" customHeight="1" outlineLevel="2">
      <c r="A135" s="7" t="s">
        <v>233</v>
      </c>
      <c r="B135" s="24" t="s">
        <v>275</v>
      </c>
      <c r="C135" s="8" t="s">
        <v>102</v>
      </c>
      <c r="D135" s="4" t="s">
        <v>91</v>
      </c>
      <c r="E135" s="4" t="s">
        <v>494</v>
      </c>
      <c r="F135" s="8" t="s">
        <v>96</v>
      </c>
      <c r="G135" s="10">
        <f>G136</f>
        <v>2002.91</v>
      </c>
      <c r="H135" s="10">
        <f>H136</f>
        <v>2097.05</v>
      </c>
    </row>
    <row r="136" spans="1:8" ht="26.25" customHeight="1" outlineLevel="2">
      <c r="A136" s="7" t="s">
        <v>25</v>
      </c>
      <c r="B136" s="24" t="s">
        <v>275</v>
      </c>
      <c r="C136" s="8" t="s">
        <v>102</v>
      </c>
      <c r="D136" s="4" t="s">
        <v>91</v>
      </c>
      <c r="E136" s="4" t="s">
        <v>494</v>
      </c>
      <c r="F136" s="8" t="s">
        <v>26</v>
      </c>
      <c r="G136" s="10">
        <v>2002.91</v>
      </c>
      <c r="H136" s="10">
        <v>2097.05</v>
      </c>
    </row>
    <row r="137" spans="1:8" ht="36" customHeight="1" outlineLevel="2">
      <c r="A137" s="7" t="s">
        <v>232</v>
      </c>
      <c r="B137" s="24" t="s">
        <v>275</v>
      </c>
      <c r="C137" s="8" t="s">
        <v>102</v>
      </c>
      <c r="D137" s="4" t="s">
        <v>91</v>
      </c>
      <c r="E137" s="4" t="s">
        <v>494</v>
      </c>
      <c r="F137" s="8" t="s">
        <v>103</v>
      </c>
      <c r="G137" s="10">
        <f>G138</f>
        <v>50</v>
      </c>
      <c r="H137" s="10">
        <f>H138</f>
        <v>50</v>
      </c>
    </row>
    <row r="138" spans="1:8" ht="31.5" customHeight="1" outlineLevel="2">
      <c r="A138" s="7" t="s">
        <v>12</v>
      </c>
      <c r="B138" s="24" t="s">
        <v>275</v>
      </c>
      <c r="C138" s="8" t="s">
        <v>102</v>
      </c>
      <c r="D138" s="4" t="s">
        <v>91</v>
      </c>
      <c r="E138" s="4" t="s">
        <v>494</v>
      </c>
      <c r="F138" s="8" t="s">
        <v>13</v>
      </c>
      <c r="G138" s="10">
        <v>50</v>
      </c>
      <c r="H138" s="10">
        <v>50</v>
      </c>
    </row>
    <row r="139" spans="1:8" ht="21" customHeight="1" outlineLevel="2">
      <c r="A139" s="9" t="s">
        <v>106</v>
      </c>
      <c r="B139" s="24" t="s">
        <v>275</v>
      </c>
      <c r="C139" s="8" t="s">
        <v>102</v>
      </c>
      <c r="D139" s="8" t="s">
        <v>91</v>
      </c>
      <c r="E139" s="4" t="s">
        <v>494</v>
      </c>
      <c r="F139" s="8" t="s">
        <v>107</v>
      </c>
      <c r="G139" s="10">
        <f>G140</f>
        <v>12</v>
      </c>
      <c r="H139" s="10">
        <f>H140</f>
        <v>12</v>
      </c>
    </row>
    <row r="140" spans="1:8" ht="18" customHeight="1" outlineLevel="2">
      <c r="A140" s="7" t="s">
        <v>17</v>
      </c>
      <c r="B140" s="24" t="s">
        <v>275</v>
      </c>
      <c r="C140" s="8" t="s">
        <v>102</v>
      </c>
      <c r="D140" s="8" t="s">
        <v>91</v>
      </c>
      <c r="E140" s="4" t="s">
        <v>494</v>
      </c>
      <c r="F140" s="8" t="s">
        <v>18</v>
      </c>
      <c r="G140" s="10">
        <v>12</v>
      </c>
      <c r="H140" s="10">
        <v>12</v>
      </c>
    </row>
    <row r="141" spans="1:8" ht="19.5" customHeight="1" outlineLevel="5">
      <c r="A141" s="17" t="s">
        <v>193</v>
      </c>
      <c r="B141" s="24" t="s">
        <v>275</v>
      </c>
      <c r="C141" s="8" t="s">
        <v>102</v>
      </c>
      <c r="D141" s="8" t="s">
        <v>98</v>
      </c>
      <c r="E141" s="4" t="s">
        <v>90</v>
      </c>
      <c r="F141" s="4" t="s">
        <v>4</v>
      </c>
      <c r="G141" s="10">
        <f aca="true" t="shared" si="12" ref="G141:H144">G142</f>
        <v>670</v>
      </c>
      <c r="H141" s="10">
        <f t="shared" si="12"/>
        <v>670</v>
      </c>
    </row>
    <row r="142" spans="1:8" ht="39" customHeight="1" outlineLevel="5">
      <c r="A142" s="19" t="s">
        <v>279</v>
      </c>
      <c r="B142" s="24" t="s">
        <v>275</v>
      </c>
      <c r="C142" s="8" t="s">
        <v>102</v>
      </c>
      <c r="D142" s="8" t="s">
        <v>98</v>
      </c>
      <c r="E142" s="4" t="s">
        <v>215</v>
      </c>
      <c r="F142" s="4" t="s">
        <v>4</v>
      </c>
      <c r="G142" s="10">
        <f t="shared" si="12"/>
        <v>670</v>
      </c>
      <c r="H142" s="10">
        <f t="shared" si="12"/>
        <v>670</v>
      </c>
    </row>
    <row r="143" spans="1:8" ht="25.5" outlineLevel="5">
      <c r="A143" s="18" t="s">
        <v>194</v>
      </c>
      <c r="B143" s="24" t="s">
        <v>275</v>
      </c>
      <c r="C143" s="8" t="s">
        <v>102</v>
      </c>
      <c r="D143" s="8" t="s">
        <v>98</v>
      </c>
      <c r="E143" s="4" t="s">
        <v>195</v>
      </c>
      <c r="F143" s="4" t="s">
        <v>4</v>
      </c>
      <c r="G143" s="10">
        <f t="shared" si="12"/>
        <v>670</v>
      </c>
      <c r="H143" s="10">
        <f t="shared" si="12"/>
        <v>670</v>
      </c>
    </row>
    <row r="144" spans="1:8" ht="12.75" outlineLevel="5">
      <c r="A144" s="7" t="s">
        <v>123</v>
      </c>
      <c r="B144" s="24" t="s">
        <v>275</v>
      </c>
      <c r="C144" s="8" t="s">
        <v>102</v>
      </c>
      <c r="D144" s="8" t="s">
        <v>98</v>
      </c>
      <c r="E144" s="4" t="s">
        <v>195</v>
      </c>
      <c r="F144" s="4" t="s">
        <v>70</v>
      </c>
      <c r="G144" s="10">
        <f t="shared" si="12"/>
        <v>670</v>
      </c>
      <c r="H144" s="10">
        <f t="shared" si="12"/>
        <v>670</v>
      </c>
    </row>
    <row r="145" spans="1:8" ht="12.75" outlineLevel="5">
      <c r="A145" s="18" t="s">
        <v>504</v>
      </c>
      <c r="B145" s="24" t="s">
        <v>275</v>
      </c>
      <c r="C145" s="8" t="s">
        <v>102</v>
      </c>
      <c r="D145" s="8" t="s">
        <v>98</v>
      </c>
      <c r="E145" s="4" t="s">
        <v>195</v>
      </c>
      <c r="F145" s="4" t="s">
        <v>485</v>
      </c>
      <c r="G145" s="10">
        <v>670</v>
      </c>
      <c r="H145" s="10">
        <v>670</v>
      </c>
    </row>
    <row r="146" spans="1:8" ht="24" customHeight="1" outlineLevel="5">
      <c r="A146" s="18" t="s">
        <v>38</v>
      </c>
      <c r="B146" s="24" t="s">
        <v>275</v>
      </c>
      <c r="C146" s="8" t="s">
        <v>102</v>
      </c>
      <c r="D146" s="8" t="s">
        <v>102</v>
      </c>
      <c r="E146" s="4" t="s">
        <v>90</v>
      </c>
      <c r="F146" s="4" t="s">
        <v>4</v>
      </c>
      <c r="G146" s="10">
        <f aca="true" t="shared" si="13" ref="G146:H150">G147</f>
        <v>2.47</v>
      </c>
      <c r="H146" s="10">
        <f t="shared" si="13"/>
        <v>2.47</v>
      </c>
    </row>
    <row r="147" spans="1:8" ht="34.5" customHeight="1" outlineLevel="5">
      <c r="A147" s="37" t="s">
        <v>16</v>
      </c>
      <c r="B147" s="24" t="s">
        <v>275</v>
      </c>
      <c r="C147" s="8" t="s">
        <v>102</v>
      </c>
      <c r="D147" s="8" t="s">
        <v>102</v>
      </c>
      <c r="E147" s="4" t="s">
        <v>92</v>
      </c>
      <c r="F147" s="4" t="s">
        <v>4</v>
      </c>
      <c r="G147" s="10">
        <f t="shared" si="13"/>
        <v>2.47</v>
      </c>
      <c r="H147" s="10">
        <f t="shared" si="13"/>
        <v>2.47</v>
      </c>
    </row>
    <row r="148" spans="1:8" ht="30" customHeight="1" outlineLevel="5">
      <c r="A148" s="20" t="s">
        <v>93</v>
      </c>
      <c r="B148" s="24" t="s">
        <v>275</v>
      </c>
      <c r="C148" s="8" t="s">
        <v>102</v>
      </c>
      <c r="D148" s="8" t="s">
        <v>102</v>
      </c>
      <c r="E148" s="4" t="s">
        <v>94</v>
      </c>
      <c r="F148" s="4" t="s">
        <v>4</v>
      </c>
      <c r="G148" s="10">
        <f t="shared" si="13"/>
        <v>2.47</v>
      </c>
      <c r="H148" s="10">
        <f t="shared" si="13"/>
        <v>2.47</v>
      </c>
    </row>
    <row r="149" spans="1:8" ht="56.25" customHeight="1" outlineLevel="5">
      <c r="A149" s="18" t="s">
        <v>77</v>
      </c>
      <c r="B149" s="24" t="s">
        <v>275</v>
      </c>
      <c r="C149" s="8" t="s">
        <v>102</v>
      </c>
      <c r="D149" s="8" t="s">
        <v>102</v>
      </c>
      <c r="E149" s="4" t="s">
        <v>137</v>
      </c>
      <c r="F149" s="4" t="s">
        <v>4</v>
      </c>
      <c r="G149" s="10">
        <f t="shared" si="13"/>
        <v>2.47</v>
      </c>
      <c r="H149" s="10">
        <f t="shared" si="13"/>
        <v>2.47</v>
      </c>
    </row>
    <row r="150" spans="1:8" ht="32.25" customHeight="1" outlineLevel="5">
      <c r="A150" s="17" t="s">
        <v>232</v>
      </c>
      <c r="B150" s="24" t="s">
        <v>275</v>
      </c>
      <c r="C150" s="8" t="s">
        <v>102</v>
      </c>
      <c r="D150" s="8" t="s">
        <v>102</v>
      </c>
      <c r="E150" s="4" t="s">
        <v>137</v>
      </c>
      <c r="F150" s="4" t="s">
        <v>103</v>
      </c>
      <c r="G150" s="10">
        <f t="shared" si="13"/>
        <v>2.47</v>
      </c>
      <c r="H150" s="10">
        <f t="shared" si="13"/>
        <v>2.47</v>
      </c>
    </row>
    <row r="151" spans="1:8" ht="33.75" customHeight="1" outlineLevel="5">
      <c r="A151" s="17" t="s">
        <v>12</v>
      </c>
      <c r="B151" s="24" t="s">
        <v>275</v>
      </c>
      <c r="C151" s="8" t="s">
        <v>102</v>
      </c>
      <c r="D151" s="8" t="s">
        <v>102</v>
      </c>
      <c r="E151" s="4" t="s">
        <v>137</v>
      </c>
      <c r="F151" s="4" t="s">
        <v>13</v>
      </c>
      <c r="G151" s="10">
        <v>2.47</v>
      </c>
      <c r="H151" s="10">
        <v>2.47</v>
      </c>
    </row>
    <row r="152" spans="1:8" ht="16.5" customHeight="1" outlineLevel="5">
      <c r="A152" s="17" t="s">
        <v>39</v>
      </c>
      <c r="B152" s="24" t="s">
        <v>275</v>
      </c>
      <c r="C152" s="8" t="s">
        <v>138</v>
      </c>
      <c r="D152" s="8" t="s">
        <v>89</v>
      </c>
      <c r="E152" s="8" t="s">
        <v>90</v>
      </c>
      <c r="F152" s="8" t="s">
        <v>4</v>
      </c>
      <c r="G152" s="14">
        <f>G153</f>
        <v>3137.86</v>
      </c>
      <c r="H152" s="14">
        <f>H153</f>
        <v>3285.34</v>
      </c>
    </row>
    <row r="153" spans="1:8" ht="20.25" customHeight="1" outlineLevel="5">
      <c r="A153" s="18" t="s">
        <v>48</v>
      </c>
      <c r="B153" s="24" t="s">
        <v>275</v>
      </c>
      <c r="C153" s="8" t="s">
        <v>138</v>
      </c>
      <c r="D153" s="8" t="s">
        <v>126</v>
      </c>
      <c r="E153" s="8" t="s">
        <v>90</v>
      </c>
      <c r="F153" s="38" t="s">
        <v>4</v>
      </c>
      <c r="G153" s="39">
        <f aca="true" t="shared" si="14" ref="G153:H157">G154</f>
        <v>3137.86</v>
      </c>
      <c r="H153" s="39">
        <f t="shared" si="14"/>
        <v>3285.34</v>
      </c>
    </row>
    <row r="154" spans="1:8" ht="30" customHeight="1" outlineLevel="5">
      <c r="A154" s="18" t="s">
        <v>280</v>
      </c>
      <c r="B154" s="24" t="s">
        <v>275</v>
      </c>
      <c r="C154" s="8" t="s">
        <v>138</v>
      </c>
      <c r="D154" s="8" t="s">
        <v>126</v>
      </c>
      <c r="E154" s="8" t="s">
        <v>139</v>
      </c>
      <c r="F154" s="8" t="s">
        <v>4</v>
      </c>
      <c r="G154" s="39">
        <f t="shared" si="14"/>
        <v>3137.86</v>
      </c>
      <c r="H154" s="39">
        <f t="shared" si="14"/>
        <v>3285.34</v>
      </c>
    </row>
    <row r="155" spans="1:8" ht="36.75" customHeight="1">
      <c r="A155" s="18" t="s">
        <v>281</v>
      </c>
      <c r="B155" s="24" t="s">
        <v>275</v>
      </c>
      <c r="C155" s="8" t="s">
        <v>138</v>
      </c>
      <c r="D155" s="8" t="s">
        <v>126</v>
      </c>
      <c r="E155" s="8" t="s">
        <v>222</v>
      </c>
      <c r="F155" s="8" t="s">
        <v>4</v>
      </c>
      <c r="G155" s="39">
        <f t="shared" si="14"/>
        <v>3137.86</v>
      </c>
      <c r="H155" s="39">
        <f t="shared" si="14"/>
        <v>3285.34</v>
      </c>
    </row>
    <row r="156" spans="1:8" ht="30" customHeight="1">
      <c r="A156" s="19" t="s">
        <v>11</v>
      </c>
      <c r="B156" s="24" t="s">
        <v>275</v>
      </c>
      <c r="C156" s="8" t="s">
        <v>138</v>
      </c>
      <c r="D156" s="8" t="s">
        <v>126</v>
      </c>
      <c r="E156" s="4" t="s">
        <v>169</v>
      </c>
      <c r="F156" s="4" t="s">
        <v>4</v>
      </c>
      <c r="G156" s="10">
        <f t="shared" si="14"/>
        <v>3137.86</v>
      </c>
      <c r="H156" s="10">
        <f t="shared" si="14"/>
        <v>3285.34</v>
      </c>
    </row>
    <row r="157" spans="1:8" ht="39.75" customHeight="1">
      <c r="A157" s="18" t="s">
        <v>233</v>
      </c>
      <c r="B157" s="24" t="s">
        <v>275</v>
      </c>
      <c r="C157" s="8" t="s">
        <v>138</v>
      </c>
      <c r="D157" s="8" t="s">
        <v>126</v>
      </c>
      <c r="E157" s="4" t="s">
        <v>169</v>
      </c>
      <c r="F157" s="4" t="s">
        <v>96</v>
      </c>
      <c r="G157" s="10">
        <f t="shared" si="14"/>
        <v>3137.86</v>
      </c>
      <c r="H157" s="10">
        <f t="shared" si="14"/>
        <v>3285.34</v>
      </c>
    </row>
    <row r="158" spans="1:8" ht="18" customHeight="1">
      <c r="A158" s="18" t="s">
        <v>8</v>
      </c>
      <c r="B158" s="24" t="s">
        <v>275</v>
      </c>
      <c r="C158" s="8" t="s">
        <v>138</v>
      </c>
      <c r="D158" s="8" t="s">
        <v>126</v>
      </c>
      <c r="E158" s="4" t="s">
        <v>169</v>
      </c>
      <c r="F158" s="4" t="s">
        <v>9</v>
      </c>
      <c r="G158" s="10">
        <v>3137.86</v>
      </c>
      <c r="H158" s="10">
        <v>3285.34</v>
      </c>
    </row>
    <row r="159" spans="1:8" ht="28.5" customHeight="1">
      <c r="A159" s="17" t="s">
        <v>51</v>
      </c>
      <c r="B159" s="24" t="s">
        <v>275</v>
      </c>
      <c r="C159" s="8" t="s">
        <v>125</v>
      </c>
      <c r="D159" s="8" t="s">
        <v>89</v>
      </c>
      <c r="E159" s="8" t="s">
        <v>90</v>
      </c>
      <c r="F159" s="8" t="s">
        <v>4</v>
      </c>
      <c r="G159" s="39">
        <f aca="true" t="shared" si="15" ref="G159:H164">G160</f>
        <v>1819.69</v>
      </c>
      <c r="H159" s="39">
        <f t="shared" si="15"/>
        <v>1905.21</v>
      </c>
    </row>
    <row r="160" spans="1:8" ht="19.5" customHeight="1">
      <c r="A160" s="18" t="s">
        <v>53</v>
      </c>
      <c r="B160" s="24" t="s">
        <v>275</v>
      </c>
      <c r="C160" s="8" t="s">
        <v>125</v>
      </c>
      <c r="D160" s="8" t="s">
        <v>101</v>
      </c>
      <c r="E160" s="8" t="s">
        <v>90</v>
      </c>
      <c r="F160" s="8" t="s">
        <v>4</v>
      </c>
      <c r="G160" s="39">
        <f t="shared" si="15"/>
        <v>1819.69</v>
      </c>
      <c r="H160" s="39">
        <f t="shared" si="15"/>
        <v>1905.21</v>
      </c>
    </row>
    <row r="161" spans="1:8" ht="43.5" customHeight="1">
      <c r="A161" s="18" t="s">
        <v>282</v>
      </c>
      <c r="B161" s="24" t="s">
        <v>275</v>
      </c>
      <c r="C161" s="8" t="s">
        <v>125</v>
      </c>
      <c r="D161" s="8" t="s">
        <v>101</v>
      </c>
      <c r="E161" s="8" t="s">
        <v>158</v>
      </c>
      <c r="F161" s="8" t="s">
        <v>4</v>
      </c>
      <c r="G161" s="39">
        <f t="shared" si="15"/>
        <v>1819.69</v>
      </c>
      <c r="H161" s="39">
        <f t="shared" si="15"/>
        <v>1905.21</v>
      </c>
    </row>
    <row r="162" spans="1:8" ht="30" customHeight="1">
      <c r="A162" s="18" t="s">
        <v>230</v>
      </c>
      <c r="B162" s="24" t="s">
        <v>275</v>
      </c>
      <c r="C162" s="8" t="s">
        <v>125</v>
      </c>
      <c r="D162" s="8" t="s">
        <v>101</v>
      </c>
      <c r="E162" s="8" t="s">
        <v>231</v>
      </c>
      <c r="F162" s="8" t="s">
        <v>4</v>
      </c>
      <c r="G162" s="39">
        <f t="shared" si="15"/>
        <v>1819.69</v>
      </c>
      <c r="H162" s="39">
        <f t="shared" si="15"/>
        <v>1905.21</v>
      </c>
    </row>
    <row r="163" spans="1:8" ht="25.5">
      <c r="A163" s="19" t="s">
        <v>11</v>
      </c>
      <c r="B163" s="24" t="s">
        <v>275</v>
      </c>
      <c r="C163" s="8" t="s">
        <v>125</v>
      </c>
      <c r="D163" s="8" t="s">
        <v>101</v>
      </c>
      <c r="E163" s="8" t="s">
        <v>197</v>
      </c>
      <c r="F163" s="8" t="s">
        <v>4</v>
      </c>
      <c r="G163" s="10">
        <f t="shared" si="15"/>
        <v>1819.69</v>
      </c>
      <c r="H163" s="10">
        <f t="shared" si="15"/>
        <v>1905.21</v>
      </c>
    </row>
    <row r="164" spans="1:8" ht="38.25">
      <c r="A164" s="18" t="s">
        <v>233</v>
      </c>
      <c r="B164" s="24" t="s">
        <v>275</v>
      </c>
      <c r="C164" s="8" t="s">
        <v>125</v>
      </c>
      <c r="D164" s="8" t="s">
        <v>101</v>
      </c>
      <c r="E164" s="8" t="s">
        <v>197</v>
      </c>
      <c r="F164" s="8" t="s">
        <v>96</v>
      </c>
      <c r="G164" s="10">
        <f t="shared" si="15"/>
        <v>1819.69</v>
      </c>
      <c r="H164" s="10">
        <f t="shared" si="15"/>
        <v>1905.21</v>
      </c>
    </row>
    <row r="165" spans="1:8" ht="15.75" customHeight="1">
      <c r="A165" s="18" t="s">
        <v>8</v>
      </c>
      <c r="B165" s="24" t="s">
        <v>275</v>
      </c>
      <c r="C165" s="8" t="s">
        <v>125</v>
      </c>
      <c r="D165" s="8" t="s">
        <v>101</v>
      </c>
      <c r="E165" s="8" t="s">
        <v>197</v>
      </c>
      <c r="F165" s="8" t="s">
        <v>9</v>
      </c>
      <c r="G165" s="10">
        <v>1819.69</v>
      </c>
      <c r="H165" s="10">
        <v>1905.21</v>
      </c>
    </row>
    <row r="166" spans="1:8" ht="12.75">
      <c r="A166" s="19" t="s">
        <v>54</v>
      </c>
      <c r="B166" s="24" t="s">
        <v>275</v>
      </c>
      <c r="C166" s="4" t="s">
        <v>179</v>
      </c>
      <c r="D166" s="4" t="s">
        <v>89</v>
      </c>
      <c r="E166" s="4" t="s">
        <v>90</v>
      </c>
      <c r="F166" s="4" t="s">
        <v>4</v>
      </c>
      <c r="G166" s="10">
        <f>G167</f>
        <v>1814</v>
      </c>
      <c r="H166" s="10">
        <f>H167</f>
        <v>1814</v>
      </c>
    </row>
    <row r="167" spans="1:8" ht="12.75">
      <c r="A167" s="18" t="s">
        <v>55</v>
      </c>
      <c r="B167" s="24" t="s">
        <v>275</v>
      </c>
      <c r="C167" s="4" t="s">
        <v>179</v>
      </c>
      <c r="D167" s="4" t="s">
        <v>88</v>
      </c>
      <c r="E167" s="4" t="s">
        <v>90</v>
      </c>
      <c r="F167" s="4" t="s">
        <v>4</v>
      </c>
      <c r="G167" s="10">
        <f>G168</f>
        <v>1814</v>
      </c>
      <c r="H167" s="10">
        <f>H168</f>
        <v>1814</v>
      </c>
    </row>
    <row r="168" spans="1:8" ht="25.5">
      <c r="A168" s="20" t="s">
        <v>16</v>
      </c>
      <c r="B168" s="24" t="s">
        <v>275</v>
      </c>
      <c r="C168" s="4" t="s">
        <v>179</v>
      </c>
      <c r="D168" s="4" t="s">
        <v>88</v>
      </c>
      <c r="E168" s="4" t="s">
        <v>92</v>
      </c>
      <c r="F168" s="4" t="s">
        <v>4</v>
      </c>
      <c r="G168" s="10">
        <f>G170</f>
        <v>1814</v>
      </c>
      <c r="H168" s="10">
        <f>H170</f>
        <v>1814</v>
      </c>
    </row>
    <row r="169" spans="1:8" ht="25.5">
      <c r="A169" s="20" t="s">
        <v>93</v>
      </c>
      <c r="B169" s="24" t="s">
        <v>275</v>
      </c>
      <c r="C169" s="4" t="s">
        <v>179</v>
      </c>
      <c r="D169" s="4" t="s">
        <v>88</v>
      </c>
      <c r="E169" s="4" t="s">
        <v>94</v>
      </c>
      <c r="F169" s="4" t="s">
        <v>4</v>
      </c>
      <c r="G169" s="10">
        <f>G170</f>
        <v>1814</v>
      </c>
      <c r="H169" s="10">
        <f>H170</f>
        <v>1814</v>
      </c>
    </row>
    <row r="170" spans="1:8" ht="12.75">
      <c r="A170" s="18" t="s">
        <v>56</v>
      </c>
      <c r="B170" s="24" t="s">
        <v>275</v>
      </c>
      <c r="C170" s="4" t="s">
        <v>179</v>
      </c>
      <c r="D170" s="4" t="s">
        <v>88</v>
      </c>
      <c r="E170" s="4" t="s">
        <v>180</v>
      </c>
      <c r="F170" s="4" t="s">
        <v>4</v>
      </c>
      <c r="G170" s="10">
        <f>G172</f>
        <v>1814</v>
      </c>
      <c r="H170" s="10">
        <f>H172</f>
        <v>1814</v>
      </c>
    </row>
    <row r="171" spans="1:8" ht="15.75" customHeight="1">
      <c r="A171" s="18" t="s">
        <v>166</v>
      </c>
      <c r="B171" s="24" t="s">
        <v>275</v>
      </c>
      <c r="C171" s="4" t="s">
        <v>179</v>
      </c>
      <c r="D171" s="4" t="s">
        <v>88</v>
      </c>
      <c r="E171" s="4" t="s">
        <v>180</v>
      </c>
      <c r="F171" s="4" t="s">
        <v>167</v>
      </c>
      <c r="G171" s="10">
        <f>G172</f>
        <v>1814</v>
      </c>
      <c r="H171" s="10">
        <f>H172</f>
        <v>1814</v>
      </c>
    </row>
    <row r="172" spans="1:8" ht="17.25" customHeight="1">
      <c r="A172" s="18" t="s">
        <v>57</v>
      </c>
      <c r="B172" s="24" t="s">
        <v>275</v>
      </c>
      <c r="C172" s="4" t="s">
        <v>179</v>
      </c>
      <c r="D172" s="4" t="s">
        <v>88</v>
      </c>
      <c r="E172" s="4" t="s">
        <v>180</v>
      </c>
      <c r="F172" s="4" t="s">
        <v>58</v>
      </c>
      <c r="G172" s="10">
        <v>1814</v>
      </c>
      <c r="H172" s="10">
        <v>1814</v>
      </c>
    </row>
    <row r="173" spans="1:8" ht="12.75">
      <c r="A173" s="19" t="s">
        <v>60</v>
      </c>
      <c r="B173" s="24" t="s">
        <v>275</v>
      </c>
      <c r="C173" s="4" t="s">
        <v>108</v>
      </c>
      <c r="D173" s="4" t="s">
        <v>89</v>
      </c>
      <c r="E173" s="4" t="s">
        <v>90</v>
      </c>
      <c r="F173" s="4" t="s">
        <v>4</v>
      </c>
      <c r="G173" s="10">
        <f aca="true" t="shared" si="16" ref="G173:H175">G174</f>
        <v>100</v>
      </c>
      <c r="H173" s="10">
        <f t="shared" si="16"/>
        <v>100</v>
      </c>
    </row>
    <row r="174" spans="1:8" ht="20.25" customHeight="1">
      <c r="A174" s="17" t="s">
        <v>507</v>
      </c>
      <c r="B174" s="24" t="s">
        <v>275</v>
      </c>
      <c r="C174" s="4" t="s">
        <v>108</v>
      </c>
      <c r="D174" s="4" t="s">
        <v>91</v>
      </c>
      <c r="E174" s="4" t="s">
        <v>90</v>
      </c>
      <c r="F174" s="4" t="s">
        <v>4</v>
      </c>
      <c r="G174" s="10">
        <f t="shared" si="16"/>
        <v>100</v>
      </c>
      <c r="H174" s="10">
        <f t="shared" si="16"/>
        <v>100</v>
      </c>
    </row>
    <row r="175" spans="1:8" ht="25.5">
      <c r="A175" s="19" t="s">
        <v>248</v>
      </c>
      <c r="B175" s="24" t="s">
        <v>275</v>
      </c>
      <c r="C175" s="4" t="s">
        <v>108</v>
      </c>
      <c r="D175" s="4" t="s">
        <v>91</v>
      </c>
      <c r="E175" s="4" t="s">
        <v>182</v>
      </c>
      <c r="F175" s="4" t="s">
        <v>4</v>
      </c>
      <c r="G175" s="10">
        <f t="shared" si="16"/>
        <v>100</v>
      </c>
      <c r="H175" s="10">
        <f t="shared" si="16"/>
        <v>100</v>
      </c>
    </row>
    <row r="176" spans="1:8" ht="32.25" customHeight="1">
      <c r="A176" s="19" t="s">
        <v>61</v>
      </c>
      <c r="B176" s="24" t="s">
        <v>275</v>
      </c>
      <c r="C176" s="4" t="s">
        <v>108</v>
      </c>
      <c r="D176" s="4" t="s">
        <v>91</v>
      </c>
      <c r="E176" s="4" t="s">
        <v>183</v>
      </c>
      <c r="F176" s="4" t="s">
        <v>4</v>
      </c>
      <c r="G176" s="10">
        <f>G179+G181+G177</f>
        <v>100</v>
      </c>
      <c r="H176" s="10">
        <f>H179+H181+H177</f>
        <v>100</v>
      </c>
    </row>
    <row r="177" spans="1:8" ht="44.25" customHeight="1">
      <c r="A177" s="18" t="s">
        <v>233</v>
      </c>
      <c r="B177" s="24" t="s">
        <v>275</v>
      </c>
      <c r="C177" s="4" t="s">
        <v>108</v>
      </c>
      <c r="D177" s="4" t="s">
        <v>91</v>
      </c>
      <c r="E177" s="4" t="s">
        <v>183</v>
      </c>
      <c r="F177" s="4" t="s">
        <v>96</v>
      </c>
      <c r="G177" s="10">
        <f>G178</f>
        <v>66</v>
      </c>
      <c r="H177" s="10">
        <f>H178</f>
        <v>66</v>
      </c>
    </row>
    <row r="178" spans="1:8" ht="17.25" customHeight="1">
      <c r="A178" s="18" t="s">
        <v>8</v>
      </c>
      <c r="B178" s="24" t="s">
        <v>275</v>
      </c>
      <c r="C178" s="4" t="s">
        <v>108</v>
      </c>
      <c r="D178" s="4" t="s">
        <v>91</v>
      </c>
      <c r="E178" s="4" t="s">
        <v>183</v>
      </c>
      <c r="F178" s="4" t="s">
        <v>9</v>
      </c>
      <c r="G178" s="10">
        <v>66</v>
      </c>
      <c r="H178" s="10">
        <v>66</v>
      </c>
    </row>
    <row r="179" spans="1:8" ht="36.75" customHeight="1">
      <c r="A179" s="18" t="s">
        <v>232</v>
      </c>
      <c r="B179" s="24" t="s">
        <v>275</v>
      </c>
      <c r="C179" s="4" t="s">
        <v>108</v>
      </c>
      <c r="D179" s="4" t="s">
        <v>91</v>
      </c>
      <c r="E179" s="4" t="s">
        <v>183</v>
      </c>
      <c r="F179" s="4" t="s">
        <v>103</v>
      </c>
      <c r="G179" s="10">
        <f>G180</f>
        <v>31</v>
      </c>
      <c r="H179" s="10">
        <f>H180</f>
        <v>31</v>
      </c>
    </row>
    <row r="180" spans="1:8" ht="30.75" customHeight="1">
      <c r="A180" s="18" t="s">
        <v>104</v>
      </c>
      <c r="B180" s="24" t="s">
        <v>275</v>
      </c>
      <c r="C180" s="4" t="s">
        <v>108</v>
      </c>
      <c r="D180" s="4" t="s">
        <v>91</v>
      </c>
      <c r="E180" s="4" t="s">
        <v>183</v>
      </c>
      <c r="F180" s="4" t="s">
        <v>13</v>
      </c>
      <c r="G180" s="10">
        <v>31</v>
      </c>
      <c r="H180" s="10">
        <v>31</v>
      </c>
    </row>
    <row r="181" spans="1:8" ht="12.75">
      <c r="A181" s="7" t="s">
        <v>106</v>
      </c>
      <c r="B181" s="24" t="s">
        <v>275</v>
      </c>
      <c r="C181" s="4" t="s">
        <v>108</v>
      </c>
      <c r="D181" s="4" t="s">
        <v>91</v>
      </c>
      <c r="E181" s="4" t="s">
        <v>183</v>
      </c>
      <c r="F181" s="4" t="s">
        <v>107</v>
      </c>
      <c r="G181" s="10">
        <f>G182</f>
        <v>3</v>
      </c>
      <c r="H181" s="10">
        <f>H182</f>
        <v>3</v>
      </c>
    </row>
    <row r="182" spans="1:8" ht="12.75">
      <c r="A182" s="7" t="s">
        <v>17</v>
      </c>
      <c r="B182" s="24" t="s">
        <v>275</v>
      </c>
      <c r="C182" s="4" t="s">
        <v>108</v>
      </c>
      <c r="D182" s="4" t="s">
        <v>88</v>
      </c>
      <c r="E182" s="4" t="s">
        <v>183</v>
      </c>
      <c r="F182" s="4" t="s">
        <v>18</v>
      </c>
      <c r="G182" s="10">
        <v>3</v>
      </c>
      <c r="H182" s="10">
        <v>3</v>
      </c>
    </row>
    <row r="183" spans="1:8" ht="12.75">
      <c r="A183" s="7" t="s">
        <v>62</v>
      </c>
      <c r="B183" s="24" t="s">
        <v>275</v>
      </c>
      <c r="C183" s="4" t="s">
        <v>129</v>
      </c>
      <c r="D183" s="4" t="s">
        <v>89</v>
      </c>
      <c r="E183" s="4" t="s">
        <v>90</v>
      </c>
      <c r="F183" s="4" t="s">
        <v>4</v>
      </c>
      <c r="G183" s="10">
        <f aca="true" t="shared" si="17" ref="G183:H186">G184</f>
        <v>2873</v>
      </c>
      <c r="H183" s="10">
        <f t="shared" si="17"/>
        <v>2873</v>
      </c>
    </row>
    <row r="184" spans="1:8" ht="12.75">
      <c r="A184" s="7" t="s">
        <v>63</v>
      </c>
      <c r="B184" s="24" t="s">
        <v>275</v>
      </c>
      <c r="C184" s="4" t="s">
        <v>129</v>
      </c>
      <c r="D184" s="4" t="s">
        <v>91</v>
      </c>
      <c r="E184" s="4" t="s">
        <v>90</v>
      </c>
      <c r="F184" s="4" t="s">
        <v>4</v>
      </c>
      <c r="G184" s="10">
        <f t="shared" si="17"/>
        <v>2873</v>
      </c>
      <c r="H184" s="10">
        <f t="shared" si="17"/>
        <v>2873</v>
      </c>
    </row>
    <row r="185" spans="1:8" ht="30.75" customHeight="1">
      <c r="A185" s="20" t="s">
        <v>223</v>
      </c>
      <c r="B185" s="24" t="s">
        <v>275</v>
      </c>
      <c r="C185" s="4" t="s">
        <v>129</v>
      </c>
      <c r="D185" s="4" t="s">
        <v>91</v>
      </c>
      <c r="E185" s="4" t="s">
        <v>111</v>
      </c>
      <c r="F185" s="4" t="s">
        <v>4</v>
      </c>
      <c r="G185" s="10">
        <f t="shared" si="17"/>
        <v>2873</v>
      </c>
      <c r="H185" s="10">
        <f t="shared" si="17"/>
        <v>2873</v>
      </c>
    </row>
    <row r="186" spans="1:8" ht="38.25">
      <c r="A186" s="20" t="s">
        <v>224</v>
      </c>
      <c r="B186" s="24" t="s">
        <v>275</v>
      </c>
      <c r="C186" s="4" t="s">
        <v>129</v>
      </c>
      <c r="D186" s="4" t="s">
        <v>91</v>
      </c>
      <c r="E186" s="4" t="s">
        <v>238</v>
      </c>
      <c r="F186" s="4" t="s">
        <v>4</v>
      </c>
      <c r="G186" s="10">
        <f t="shared" si="17"/>
        <v>2873</v>
      </c>
      <c r="H186" s="10">
        <f t="shared" si="17"/>
        <v>2873</v>
      </c>
    </row>
    <row r="187" spans="1:8" ht="30.75" customHeight="1">
      <c r="A187" s="18" t="s">
        <v>64</v>
      </c>
      <c r="B187" s="24" t="s">
        <v>275</v>
      </c>
      <c r="C187" s="4" t="s">
        <v>129</v>
      </c>
      <c r="D187" s="4" t="s">
        <v>91</v>
      </c>
      <c r="E187" s="4" t="s">
        <v>239</v>
      </c>
      <c r="F187" s="4" t="s">
        <v>4</v>
      </c>
      <c r="G187" s="10">
        <f>G189</f>
        <v>2873</v>
      </c>
      <c r="H187" s="10">
        <f>H189</f>
        <v>2873</v>
      </c>
    </row>
    <row r="188" spans="1:8" ht="30.75" customHeight="1">
      <c r="A188" s="18" t="s">
        <v>143</v>
      </c>
      <c r="B188" s="24" t="s">
        <v>275</v>
      </c>
      <c r="C188" s="4" t="s">
        <v>129</v>
      </c>
      <c r="D188" s="4" t="s">
        <v>91</v>
      </c>
      <c r="E188" s="4" t="s">
        <v>239</v>
      </c>
      <c r="F188" s="4" t="s">
        <v>113</v>
      </c>
      <c r="G188" s="10">
        <f>G189</f>
        <v>2873</v>
      </c>
      <c r="H188" s="10">
        <f>H189</f>
        <v>2873</v>
      </c>
    </row>
    <row r="189" spans="1:8" ht="12.75">
      <c r="A189" s="18" t="s">
        <v>65</v>
      </c>
      <c r="B189" s="24" t="s">
        <v>275</v>
      </c>
      <c r="C189" s="4" t="s">
        <v>129</v>
      </c>
      <c r="D189" s="4" t="s">
        <v>91</v>
      </c>
      <c r="E189" s="4" t="s">
        <v>239</v>
      </c>
      <c r="F189" s="4" t="s">
        <v>66</v>
      </c>
      <c r="G189" s="10">
        <v>2873</v>
      </c>
      <c r="H189" s="10">
        <v>2873</v>
      </c>
    </row>
    <row r="190" spans="1:8" ht="43.5" customHeight="1">
      <c r="A190" s="19" t="s">
        <v>67</v>
      </c>
      <c r="B190" s="24" t="s">
        <v>275</v>
      </c>
      <c r="C190" s="4" t="s">
        <v>184</v>
      </c>
      <c r="D190" s="8" t="s">
        <v>89</v>
      </c>
      <c r="E190" s="4" t="s">
        <v>90</v>
      </c>
      <c r="F190" s="4" t="s">
        <v>4</v>
      </c>
      <c r="G190" s="10">
        <f aca="true" t="shared" si="18" ref="G190:H192">G191</f>
        <v>13719</v>
      </c>
      <c r="H190" s="10">
        <f t="shared" si="18"/>
        <v>13719</v>
      </c>
    </row>
    <row r="191" spans="1:8" ht="25.5">
      <c r="A191" s="40" t="s">
        <v>68</v>
      </c>
      <c r="B191" s="24" t="s">
        <v>275</v>
      </c>
      <c r="C191" s="4" t="s">
        <v>184</v>
      </c>
      <c r="D191" s="8" t="s">
        <v>88</v>
      </c>
      <c r="E191" s="4" t="s">
        <v>90</v>
      </c>
      <c r="F191" s="4" t="s">
        <v>4</v>
      </c>
      <c r="G191" s="10">
        <f t="shared" si="18"/>
        <v>13719</v>
      </c>
      <c r="H191" s="10">
        <f t="shared" si="18"/>
        <v>13719</v>
      </c>
    </row>
    <row r="192" spans="1:8" ht="25.5">
      <c r="A192" s="20" t="s">
        <v>16</v>
      </c>
      <c r="B192" s="24" t="s">
        <v>275</v>
      </c>
      <c r="C192" s="4" t="s">
        <v>184</v>
      </c>
      <c r="D192" s="4" t="s">
        <v>88</v>
      </c>
      <c r="E192" s="4" t="s">
        <v>92</v>
      </c>
      <c r="F192" s="4" t="s">
        <v>4</v>
      </c>
      <c r="G192" s="10">
        <f t="shared" si="18"/>
        <v>13719</v>
      </c>
      <c r="H192" s="10">
        <f t="shared" si="18"/>
        <v>13719</v>
      </c>
    </row>
    <row r="193" spans="1:8" ht="25.5">
      <c r="A193" s="20" t="s">
        <v>93</v>
      </c>
      <c r="B193" s="24" t="s">
        <v>275</v>
      </c>
      <c r="C193" s="4" t="s">
        <v>184</v>
      </c>
      <c r="D193" s="4" t="s">
        <v>88</v>
      </c>
      <c r="E193" s="4" t="s">
        <v>94</v>
      </c>
      <c r="F193" s="4" t="s">
        <v>4</v>
      </c>
      <c r="G193" s="10">
        <f>G194+G197</f>
        <v>13719</v>
      </c>
      <c r="H193" s="10">
        <f>H194+H197</f>
        <v>13719</v>
      </c>
    </row>
    <row r="194" spans="1:8" ht="30" customHeight="1">
      <c r="A194" s="41" t="s">
        <v>267</v>
      </c>
      <c r="B194" s="24" t="s">
        <v>275</v>
      </c>
      <c r="C194" s="4" t="s">
        <v>184</v>
      </c>
      <c r="D194" s="4" t="s">
        <v>88</v>
      </c>
      <c r="E194" s="4" t="s">
        <v>185</v>
      </c>
      <c r="F194" s="4" t="s">
        <v>4</v>
      </c>
      <c r="G194" s="10">
        <f>G195</f>
        <v>159.54</v>
      </c>
      <c r="H194" s="10">
        <f>H195</f>
        <v>159.54</v>
      </c>
    </row>
    <row r="195" spans="1:8" ht="12.75">
      <c r="A195" s="40" t="s">
        <v>186</v>
      </c>
      <c r="B195" s="24" t="s">
        <v>275</v>
      </c>
      <c r="C195" s="4" t="s">
        <v>184</v>
      </c>
      <c r="D195" s="4" t="s">
        <v>88</v>
      </c>
      <c r="E195" s="4" t="s">
        <v>185</v>
      </c>
      <c r="F195" s="4" t="s">
        <v>70</v>
      </c>
      <c r="G195" s="10">
        <f>G196</f>
        <v>159.54</v>
      </c>
      <c r="H195" s="10">
        <f>H196</f>
        <v>159.54</v>
      </c>
    </row>
    <row r="196" spans="1:8" ht="12.75">
      <c r="A196" s="40" t="s">
        <v>69</v>
      </c>
      <c r="B196" s="24" t="s">
        <v>275</v>
      </c>
      <c r="C196" s="4" t="s">
        <v>184</v>
      </c>
      <c r="D196" s="4" t="s">
        <v>88</v>
      </c>
      <c r="E196" s="4" t="s">
        <v>185</v>
      </c>
      <c r="F196" s="4" t="s">
        <v>187</v>
      </c>
      <c r="G196" s="10">
        <v>159.54</v>
      </c>
      <c r="H196" s="10">
        <v>159.54</v>
      </c>
    </row>
    <row r="197" spans="1:8" ht="25.5">
      <c r="A197" s="22" t="s">
        <v>268</v>
      </c>
      <c r="B197" s="24" t="s">
        <v>275</v>
      </c>
      <c r="C197" s="4" t="s">
        <v>184</v>
      </c>
      <c r="D197" s="4" t="s">
        <v>88</v>
      </c>
      <c r="E197" s="4" t="s">
        <v>269</v>
      </c>
      <c r="F197" s="4" t="s">
        <v>4</v>
      </c>
      <c r="G197" s="10">
        <f>G198</f>
        <v>13559.46</v>
      </c>
      <c r="H197" s="10">
        <f>H198</f>
        <v>13559.46</v>
      </c>
    </row>
    <row r="198" spans="1:8" ht="12.75">
      <c r="A198" s="22" t="s">
        <v>186</v>
      </c>
      <c r="B198" s="24" t="s">
        <v>275</v>
      </c>
      <c r="C198" s="4" t="s">
        <v>184</v>
      </c>
      <c r="D198" s="4" t="s">
        <v>88</v>
      </c>
      <c r="E198" s="4" t="s">
        <v>269</v>
      </c>
      <c r="F198" s="4" t="s">
        <v>70</v>
      </c>
      <c r="G198" s="10">
        <f>G199</f>
        <v>13559.46</v>
      </c>
      <c r="H198" s="10">
        <f>H199</f>
        <v>13559.46</v>
      </c>
    </row>
    <row r="199" spans="1:8" ht="12.75">
      <c r="A199" s="22" t="s">
        <v>69</v>
      </c>
      <c r="B199" s="24" t="s">
        <v>275</v>
      </c>
      <c r="C199" s="4" t="s">
        <v>184</v>
      </c>
      <c r="D199" s="4" t="s">
        <v>88</v>
      </c>
      <c r="E199" s="4" t="s">
        <v>269</v>
      </c>
      <c r="F199" s="4" t="s">
        <v>187</v>
      </c>
      <c r="G199" s="10">
        <v>13559.46</v>
      </c>
      <c r="H199" s="10">
        <v>13559.46</v>
      </c>
    </row>
    <row r="200" spans="1:8" ht="28.5" customHeight="1">
      <c r="A200" s="17" t="s">
        <v>283</v>
      </c>
      <c r="B200" s="24" t="s">
        <v>284</v>
      </c>
      <c r="C200" s="8" t="s">
        <v>88</v>
      </c>
      <c r="D200" s="8" t="s">
        <v>89</v>
      </c>
      <c r="E200" s="8" t="s">
        <v>90</v>
      </c>
      <c r="F200" s="8" t="s">
        <v>4</v>
      </c>
      <c r="G200" s="39">
        <f aca="true" t="shared" si="19" ref="G200:H204">G201</f>
        <v>4725.45</v>
      </c>
      <c r="H200" s="39">
        <f t="shared" si="19"/>
        <v>4946.84</v>
      </c>
    </row>
    <row r="201" spans="1:8" ht="21" customHeight="1">
      <c r="A201" s="18" t="s">
        <v>3</v>
      </c>
      <c r="B201" s="42" t="s">
        <v>284</v>
      </c>
      <c r="C201" s="38" t="s">
        <v>88</v>
      </c>
      <c r="D201" s="38" t="s">
        <v>89</v>
      </c>
      <c r="E201" s="38" t="s">
        <v>90</v>
      </c>
      <c r="F201" s="38" t="s">
        <v>4</v>
      </c>
      <c r="G201" s="39">
        <f t="shared" si="19"/>
        <v>4725.45</v>
      </c>
      <c r="H201" s="39">
        <f t="shared" si="19"/>
        <v>4946.84</v>
      </c>
    </row>
    <row r="202" spans="1:8" ht="38.25">
      <c r="A202" s="18" t="s">
        <v>15</v>
      </c>
      <c r="B202" s="24" t="s">
        <v>284</v>
      </c>
      <c r="C202" s="8" t="s">
        <v>88</v>
      </c>
      <c r="D202" s="8" t="s">
        <v>105</v>
      </c>
      <c r="E202" s="8" t="s">
        <v>90</v>
      </c>
      <c r="F202" s="8" t="s">
        <v>4</v>
      </c>
      <c r="G202" s="16">
        <f t="shared" si="19"/>
        <v>4725.45</v>
      </c>
      <c r="H202" s="16">
        <f t="shared" si="19"/>
        <v>4946.84</v>
      </c>
    </row>
    <row r="203" spans="1:8" ht="25.5">
      <c r="A203" s="37" t="s">
        <v>16</v>
      </c>
      <c r="B203" s="24" t="s">
        <v>284</v>
      </c>
      <c r="C203" s="8" t="s">
        <v>88</v>
      </c>
      <c r="D203" s="8" t="s">
        <v>105</v>
      </c>
      <c r="E203" s="8" t="s">
        <v>92</v>
      </c>
      <c r="F203" s="8" t="s">
        <v>4</v>
      </c>
      <c r="G203" s="16">
        <f t="shared" si="19"/>
        <v>4725.45</v>
      </c>
      <c r="H203" s="16">
        <f t="shared" si="19"/>
        <v>4946.84</v>
      </c>
    </row>
    <row r="204" spans="1:8" ht="25.5">
      <c r="A204" s="20" t="s">
        <v>93</v>
      </c>
      <c r="B204" s="24" t="s">
        <v>284</v>
      </c>
      <c r="C204" s="8" t="s">
        <v>88</v>
      </c>
      <c r="D204" s="8" t="s">
        <v>105</v>
      </c>
      <c r="E204" s="8" t="s">
        <v>94</v>
      </c>
      <c r="F204" s="8" t="s">
        <v>4</v>
      </c>
      <c r="G204" s="16">
        <f t="shared" si="19"/>
        <v>4725.45</v>
      </c>
      <c r="H204" s="16">
        <f t="shared" si="19"/>
        <v>4946.84</v>
      </c>
    </row>
    <row r="205" spans="1:8" ht="31.5" customHeight="1">
      <c r="A205" s="19" t="s">
        <v>11</v>
      </c>
      <c r="B205" s="24" t="s">
        <v>284</v>
      </c>
      <c r="C205" s="8" t="s">
        <v>88</v>
      </c>
      <c r="D205" s="8" t="s">
        <v>105</v>
      </c>
      <c r="E205" s="8" t="s">
        <v>100</v>
      </c>
      <c r="F205" s="4" t="s">
        <v>4</v>
      </c>
      <c r="G205" s="16">
        <f>G206+G208+G210</f>
        <v>4725.45</v>
      </c>
      <c r="H205" s="16">
        <f>H206+H208+H210</f>
        <v>4946.84</v>
      </c>
    </row>
    <row r="206" spans="1:8" ht="48.75" customHeight="1">
      <c r="A206" s="18" t="s">
        <v>233</v>
      </c>
      <c r="B206" s="24" t="s">
        <v>284</v>
      </c>
      <c r="C206" s="8" t="s">
        <v>88</v>
      </c>
      <c r="D206" s="8" t="s">
        <v>105</v>
      </c>
      <c r="E206" s="8" t="s">
        <v>100</v>
      </c>
      <c r="F206" s="4" t="s">
        <v>96</v>
      </c>
      <c r="G206" s="16">
        <f>G207</f>
        <v>4710.45</v>
      </c>
      <c r="H206" s="16">
        <f>H207</f>
        <v>4931.84</v>
      </c>
    </row>
    <row r="207" spans="1:8" ht="15" customHeight="1">
      <c r="A207" s="18" t="s">
        <v>8</v>
      </c>
      <c r="B207" s="24" t="s">
        <v>284</v>
      </c>
      <c r="C207" s="8" t="s">
        <v>88</v>
      </c>
      <c r="D207" s="8" t="s">
        <v>105</v>
      </c>
      <c r="E207" s="8" t="s">
        <v>100</v>
      </c>
      <c r="F207" s="4" t="s">
        <v>9</v>
      </c>
      <c r="G207" s="16">
        <v>4710.45</v>
      </c>
      <c r="H207" s="16">
        <v>4931.84</v>
      </c>
    </row>
    <row r="208" spans="1:8" ht="25.5">
      <c r="A208" s="18" t="s">
        <v>232</v>
      </c>
      <c r="B208" s="24" t="s">
        <v>284</v>
      </c>
      <c r="C208" s="8" t="s">
        <v>88</v>
      </c>
      <c r="D208" s="8" t="s">
        <v>105</v>
      </c>
      <c r="E208" s="8" t="s">
        <v>100</v>
      </c>
      <c r="F208" s="4" t="s">
        <v>103</v>
      </c>
      <c r="G208" s="16">
        <f>G209</f>
        <v>14</v>
      </c>
      <c r="H208" s="16">
        <f>H209</f>
        <v>14</v>
      </c>
    </row>
    <row r="209" spans="1:8" ht="28.5" customHeight="1">
      <c r="A209" s="18" t="s">
        <v>104</v>
      </c>
      <c r="B209" s="24" t="s">
        <v>284</v>
      </c>
      <c r="C209" s="8" t="s">
        <v>88</v>
      </c>
      <c r="D209" s="8" t="s">
        <v>105</v>
      </c>
      <c r="E209" s="8" t="s">
        <v>100</v>
      </c>
      <c r="F209" s="4" t="s">
        <v>13</v>
      </c>
      <c r="G209" s="16">
        <v>14</v>
      </c>
      <c r="H209" s="16">
        <v>14</v>
      </c>
    </row>
    <row r="210" spans="1:8" ht="12.75" outlineLevel="5">
      <c r="A210" s="18" t="s">
        <v>106</v>
      </c>
      <c r="B210" s="24" t="s">
        <v>284</v>
      </c>
      <c r="C210" s="8" t="s">
        <v>88</v>
      </c>
      <c r="D210" s="8" t="s">
        <v>105</v>
      </c>
      <c r="E210" s="8" t="s">
        <v>100</v>
      </c>
      <c r="F210" s="4" t="s">
        <v>107</v>
      </c>
      <c r="G210" s="16">
        <f>G211</f>
        <v>1</v>
      </c>
      <c r="H210" s="16">
        <f>H211</f>
        <v>1</v>
      </c>
    </row>
    <row r="211" spans="1:8" ht="15.75" customHeight="1" outlineLevel="5">
      <c r="A211" s="18" t="s">
        <v>17</v>
      </c>
      <c r="B211" s="24" t="s">
        <v>284</v>
      </c>
      <c r="C211" s="8" t="s">
        <v>88</v>
      </c>
      <c r="D211" s="8" t="s">
        <v>105</v>
      </c>
      <c r="E211" s="8" t="s">
        <v>100</v>
      </c>
      <c r="F211" s="4" t="s">
        <v>18</v>
      </c>
      <c r="G211" s="16">
        <v>1</v>
      </c>
      <c r="H211" s="16">
        <v>1</v>
      </c>
    </row>
    <row r="212" spans="1:8" ht="51.75" customHeight="1" outlineLevel="5">
      <c r="A212" s="18" t="s">
        <v>285</v>
      </c>
      <c r="B212" s="24" t="s">
        <v>276</v>
      </c>
      <c r="C212" s="8" t="s">
        <v>89</v>
      </c>
      <c r="D212" s="8" t="s">
        <v>89</v>
      </c>
      <c r="E212" s="8" t="s">
        <v>90</v>
      </c>
      <c r="F212" s="8" t="s">
        <v>4</v>
      </c>
      <c r="G212" s="43">
        <f>G213+G265+G272</f>
        <v>287664.72000000003</v>
      </c>
      <c r="H212" s="43">
        <f>H213+H265+H272</f>
        <v>292981.19</v>
      </c>
    </row>
    <row r="213" spans="1:8" ht="12.75" outlineLevel="5">
      <c r="A213" s="19" t="s">
        <v>39</v>
      </c>
      <c r="B213" s="24" t="s">
        <v>276</v>
      </c>
      <c r="C213" s="8" t="s">
        <v>138</v>
      </c>
      <c r="D213" s="8" t="s">
        <v>89</v>
      </c>
      <c r="E213" s="8" t="s">
        <v>90</v>
      </c>
      <c r="F213" s="8" t="s">
        <v>4</v>
      </c>
      <c r="G213" s="10">
        <f>G214+G226+G241+G247+G255</f>
        <v>282340.72000000003</v>
      </c>
      <c r="H213" s="10">
        <f>H214+H226+H241+H247+H255</f>
        <v>287657.19</v>
      </c>
    </row>
    <row r="214" spans="1:8" ht="12.75">
      <c r="A214" s="18" t="s">
        <v>40</v>
      </c>
      <c r="B214" s="42" t="s">
        <v>276</v>
      </c>
      <c r="C214" s="4" t="s">
        <v>138</v>
      </c>
      <c r="D214" s="4" t="s">
        <v>88</v>
      </c>
      <c r="E214" s="4" t="s">
        <v>90</v>
      </c>
      <c r="F214" s="4" t="s">
        <v>4</v>
      </c>
      <c r="G214" s="10">
        <f>G215</f>
        <v>75701.45</v>
      </c>
      <c r="H214" s="10">
        <f>H215</f>
        <v>77241.85</v>
      </c>
    </row>
    <row r="215" spans="1:8" ht="25.5">
      <c r="A215" s="18" t="s">
        <v>216</v>
      </c>
      <c r="B215" s="24" t="s">
        <v>276</v>
      </c>
      <c r="C215" s="4" t="s">
        <v>138</v>
      </c>
      <c r="D215" s="4" t="s">
        <v>88</v>
      </c>
      <c r="E215" s="4" t="s">
        <v>139</v>
      </c>
      <c r="F215" s="4" t="s">
        <v>4</v>
      </c>
      <c r="G215" s="10">
        <f>G216</f>
        <v>75701.45</v>
      </c>
      <c r="H215" s="10">
        <f>H216</f>
        <v>77241.85</v>
      </c>
    </row>
    <row r="216" spans="1:8" ht="16.5" customHeight="1">
      <c r="A216" s="18" t="s">
        <v>140</v>
      </c>
      <c r="B216" s="24" t="s">
        <v>276</v>
      </c>
      <c r="C216" s="4" t="s">
        <v>138</v>
      </c>
      <c r="D216" s="4" t="s">
        <v>88</v>
      </c>
      <c r="E216" s="4" t="s">
        <v>141</v>
      </c>
      <c r="F216" s="4" t="s">
        <v>4</v>
      </c>
      <c r="G216" s="10">
        <f>G217+G220+G223</f>
        <v>75701.45</v>
      </c>
      <c r="H216" s="10">
        <f>H217+H220+H223</f>
        <v>77241.85</v>
      </c>
    </row>
    <row r="217" spans="1:8" ht="38.25">
      <c r="A217" s="18" t="s">
        <v>144</v>
      </c>
      <c r="B217" s="24" t="s">
        <v>276</v>
      </c>
      <c r="C217" s="4" t="s">
        <v>138</v>
      </c>
      <c r="D217" s="4" t="s">
        <v>88</v>
      </c>
      <c r="E217" s="4" t="s">
        <v>145</v>
      </c>
      <c r="F217" s="11" t="s">
        <v>4</v>
      </c>
      <c r="G217" s="16">
        <f>G218</f>
        <v>32774.45</v>
      </c>
      <c r="H217" s="16">
        <f>H218</f>
        <v>34314.85</v>
      </c>
    </row>
    <row r="218" spans="1:8" ht="32.25" customHeight="1">
      <c r="A218" s="18" t="s">
        <v>143</v>
      </c>
      <c r="B218" s="24" t="s">
        <v>276</v>
      </c>
      <c r="C218" s="4" t="s">
        <v>138</v>
      </c>
      <c r="D218" s="4" t="s">
        <v>88</v>
      </c>
      <c r="E218" s="4" t="s">
        <v>145</v>
      </c>
      <c r="F218" s="4" t="s">
        <v>113</v>
      </c>
      <c r="G218" s="16">
        <f>G219</f>
        <v>32774.45</v>
      </c>
      <c r="H218" s="16">
        <f>H219</f>
        <v>34314.85</v>
      </c>
    </row>
    <row r="219" spans="1:8" ht="12.75">
      <c r="A219" s="18" t="s">
        <v>65</v>
      </c>
      <c r="B219" s="24" t="s">
        <v>276</v>
      </c>
      <c r="C219" s="4" t="s">
        <v>138</v>
      </c>
      <c r="D219" s="4" t="s">
        <v>88</v>
      </c>
      <c r="E219" s="4" t="s">
        <v>145</v>
      </c>
      <c r="F219" s="11" t="s">
        <v>66</v>
      </c>
      <c r="G219" s="16">
        <v>32774.45</v>
      </c>
      <c r="H219" s="16">
        <v>34314.85</v>
      </c>
    </row>
    <row r="220" spans="1:8" ht="51">
      <c r="A220" s="7" t="s">
        <v>41</v>
      </c>
      <c r="B220" s="24" t="s">
        <v>276</v>
      </c>
      <c r="C220" s="4" t="s">
        <v>138</v>
      </c>
      <c r="D220" s="4" t="s">
        <v>88</v>
      </c>
      <c r="E220" s="4" t="s">
        <v>142</v>
      </c>
      <c r="F220" s="4" t="s">
        <v>4</v>
      </c>
      <c r="G220" s="10">
        <f>G221</f>
        <v>41285</v>
      </c>
      <c r="H220" s="10">
        <f>H221</f>
        <v>41285</v>
      </c>
    </row>
    <row r="221" spans="1:8" ht="27" customHeight="1">
      <c r="A221" s="18" t="s">
        <v>143</v>
      </c>
      <c r="B221" s="24" t="s">
        <v>276</v>
      </c>
      <c r="C221" s="4" t="s">
        <v>138</v>
      </c>
      <c r="D221" s="4" t="s">
        <v>88</v>
      </c>
      <c r="E221" s="4" t="s">
        <v>142</v>
      </c>
      <c r="F221" s="4" t="s">
        <v>113</v>
      </c>
      <c r="G221" s="10">
        <f>G222</f>
        <v>41285</v>
      </c>
      <c r="H221" s="10">
        <f>H222</f>
        <v>41285</v>
      </c>
    </row>
    <row r="222" spans="1:8" ht="12.75">
      <c r="A222" s="18" t="s">
        <v>65</v>
      </c>
      <c r="B222" s="24" t="s">
        <v>276</v>
      </c>
      <c r="C222" s="4" t="s">
        <v>138</v>
      </c>
      <c r="D222" s="4" t="s">
        <v>88</v>
      </c>
      <c r="E222" s="4" t="s">
        <v>142</v>
      </c>
      <c r="F222" s="11" t="s">
        <v>66</v>
      </c>
      <c r="G222" s="16">
        <v>41285</v>
      </c>
      <c r="H222" s="16">
        <v>41285</v>
      </c>
    </row>
    <row r="223" spans="1:8" ht="25.5">
      <c r="A223" s="17" t="s">
        <v>228</v>
      </c>
      <c r="B223" s="24" t="s">
        <v>276</v>
      </c>
      <c r="C223" s="4" t="s">
        <v>138</v>
      </c>
      <c r="D223" s="4" t="s">
        <v>88</v>
      </c>
      <c r="E223" s="4" t="s">
        <v>147</v>
      </c>
      <c r="F223" s="11" t="s">
        <v>4</v>
      </c>
      <c r="G223" s="16">
        <f>G224</f>
        <v>1642</v>
      </c>
      <c r="H223" s="16">
        <f>H224</f>
        <v>1642</v>
      </c>
    </row>
    <row r="224" spans="1:8" s="44" customFormat="1" ht="26.25" customHeight="1">
      <c r="A224" s="18" t="s">
        <v>143</v>
      </c>
      <c r="B224" s="24" t="s">
        <v>276</v>
      </c>
      <c r="C224" s="4" t="s">
        <v>138</v>
      </c>
      <c r="D224" s="4" t="s">
        <v>88</v>
      </c>
      <c r="E224" s="4" t="s">
        <v>147</v>
      </c>
      <c r="F224" s="4" t="s">
        <v>113</v>
      </c>
      <c r="G224" s="16">
        <f>G225</f>
        <v>1642</v>
      </c>
      <c r="H224" s="16">
        <f>H225</f>
        <v>1642</v>
      </c>
    </row>
    <row r="225" spans="1:8" ht="12.75">
      <c r="A225" s="18" t="s">
        <v>65</v>
      </c>
      <c r="B225" s="24" t="s">
        <v>276</v>
      </c>
      <c r="C225" s="4" t="s">
        <v>138</v>
      </c>
      <c r="D225" s="4" t="s">
        <v>88</v>
      </c>
      <c r="E225" s="4" t="s">
        <v>147</v>
      </c>
      <c r="F225" s="11" t="s">
        <v>66</v>
      </c>
      <c r="G225" s="16">
        <v>1642</v>
      </c>
      <c r="H225" s="16">
        <v>1642</v>
      </c>
    </row>
    <row r="226" spans="1:8" ht="12.75">
      <c r="A226" s="18" t="s">
        <v>43</v>
      </c>
      <c r="B226" s="24" t="s">
        <v>276</v>
      </c>
      <c r="C226" s="4" t="s">
        <v>138</v>
      </c>
      <c r="D226" s="4" t="s">
        <v>91</v>
      </c>
      <c r="E226" s="4" t="s">
        <v>90</v>
      </c>
      <c r="F226" s="4" t="s">
        <v>4</v>
      </c>
      <c r="G226" s="10">
        <f>G227</f>
        <v>180661.26</v>
      </c>
      <c r="H226" s="10">
        <f>H227</f>
        <v>183384.03</v>
      </c>
    </row>
    <row r="227" spans="1:8" ht="30" customHeight="1">
      <c r="A227" s="18" t="s">
        <v>216</v>
      </c>
      <c r="B227" s="24" t="s">
        <v>276</v>
      </c>
      <c r="C227" s="4" t="s">
        <v>138</v>
      </c>
      <c r="D227" s="4" t="s">
        <v>91</v>
      </c>
      <c r="E227" s="4" t="s">
        <v>139</v>
      </c>
      <c r="F227" s="4" t="s">
        <v>4</v>
      </c>
      <c r="G227" s="10">
        <f>G228</f>
        <v>180661.26</v>
      </c>
      <c r="H227" s="10">
        <f>H228</f>
        <v>183384.03</v>
      </c>
    </row>
    <row r="228" spans="1:8" ht="15" customHeight="1">
      <c r="A228" s="18" t="s">
        <v>148</v>
      </c>
      <c r="B228" s="24" t="s">
        <v>276</v>
      </c>
      <c r="C228" s="4" t="s">
        <v>138</v>
      </c>
      <c r="D228" s="4" t="s">
        <v>91</v>
      </c>
      <c r="E228" s="4" t="s">
        <v>149</v>
      </c>
      <c r="F228" s="4" t="s">
        <v>4</v>
      </c>
      <c r="G228" s="10">
        <f>G229+G232+G235+G238</f>
        <v>180661.26</v>
      </c>
      <c r="H228" s="10">
        <f>H229+H232+H235+H238</f>
        <v>183384.03</v>
      </c>
    </row>
    <row r="229" spans="1:8" ht="30.75" customHeight="1">
      <c r="A229" s="18" t="s">
        <v>150</v>
      </c>
      <c r="B229" s="24" t="s">
        <v>276</v>
      </c>
      <c r="C229" s="4" t="s">
        <v>138</v>
      </c>
      <c r="D229" s="4" t="s">
        <v>91</v>
      </c>
      <c r="E229" s="4" t="s">
        <v>151</v>
      </c>
      <c r="F229" s="4" t="s">
        <v>4</v>
      </c>
      <c r="G229" s="10">
        <f>G230</f>
        <v>57931.35</v>
      </c>
      <c r="H229" s="10">
        <f>H230</f>
        <v>60654.12</v>
      </c>
    </row>
    <row r="230" spans="1:8" ht="31.5" customHeight="1">
      <c r="A230" s="18" t="s">
        <v>143</v>
      </c>
      <c r="B230" s="24" t="s">
        <v>276</v>
      </c>
      <c r="C230" s="4" t="s">
        <v>138</v>
      </c>
      <c r="D230" s="4" t="s">
        <v>91</v>
      </c>
      <c r="E230" s="4" t="s">
        <v>151</v>
      </c>
      <c r="F230" s="4" t="s">
        <v>113</v>
      </c>
      <c r="G230" s="10">
        <f>G231</f>
        <v>57931.35</v>
      </c>
      <c r="H230" s="10">
        <f>H231</f>
        <v>60654.12</v>
      </c>
    </row>
    <row r="231" spans="1:8" ht="19.5" customHeight="1">
      <c r="A231" s="17" t="s">
        <v>65</v>
      </c>
      <c r="B231" s="24" t="s">
        <v>276</v>
      </c>
      <c r="C231" s="4" t="s">
        <v>138</v>
      </c>
      <c r="D231" s="4" t="s">
        <v>91</v>
      </c>
      <c r="E231" s="4" t="s">
        <v>151</v>
      </c>
      <c r="F231" s="4" t="s">
        <v>66</v>
      </c>
      <c r="G231" s="10">
        <v>57931.35</v>
      </c>
      <c r="H231" s="10">
        <v>60654.12</v>
      </c>
    </row>
    <row r="232" spans="1:8" ht="72" customHeight="1">
      <c r="A232" s="21" t="s">
        <v>240</v>
      </c>
      <c r="B232" s="24" t="s">
        <v>276</v>
      </c>
      <c r="C232" s="4" t="s">
        <v>138</v>
      </c>
      <c r="D232" s="4" t="s">
        <v>91</v>
      </c>
      <c r="E232" s="4" t="s">
        <v>152</v>
      </c>
      <c r="F232" s="4" t="s">
        <v>4</v>
      </c>
      <c r="G232" s="10">
        <f>G233</f>
        <v>118536.91</v>
      </c>
      <c r="H232" s="10">
        <f>H233</f>
        <v>118536.91</v>
      </c>
    </row>
    <row r="233" spans="1:8" ht="30" customHeight="1">
      <c r="A233" s="18" t="s">
        <v>143</v>
      </c>
      <c r="B233" s="24" t="s">
        <v>276</v>
      </c>
      <c r="C233" s="4" t="s">
        <v>138</v>
      </c>
      <c r="D233" s="4" t="s">
        <v>91</v>
      </c>
      <c r="E233" s="4" t="s">
        <v>152</v>
      </c>
      <c r="F233" s="4" t="s">
        <v>113</v>
      </c>
      <c r="G233" s="10">
        <f>G234</f>
        <v>118536.91</v>
      </c>
      <c r="H233" s="10">
        <f>H234</f>
        <v>118536.91</v>
      </c>
    </row>
    <row r="234" spans="1:8" ht="12.75">
      <c r="A234" s="18" t="s">
        <v>65</v>
      </c>
      <c r="B234" s="24" t="s">
        <v>276</v>
      </c>
      <c r="C234" s="4" t="s">
        <v>138</v>
      </c>
      <c r="D234" s="4" t="s">
        <v>91</v>
      </c>
      <c r="E234" s="4" t="s">
        <v>152</v>
      </c>
      <c r="F234" s="4" t="s">
        <v>66</v>
      </c>
      <c r="G234" s="10">
        <v>118536.91</v>
      </c>
      <c r="H234" s="10">
        <v>118536.91</v>
      </c>
    </row>
    <row r="235" spans="1:8" ht="25.5">
      <c r="A235" s="18" t="s">
        <v>146</v>
      </c>
      <c r="B235" s="24" t="s">
        <v>276</v>
      </c>
      <c r="C235" s="4" t="s">
        <v>138</v>
      </c>
      <c r="D235" s="4" t="s">
        <v>91</v>
      </c>
      <c r="E235" s="4" t="s">
        <v>218</v>
      </c>
      <c r="F235" s="11" t="s">
        <v>4</v>
      </c>
      <c r="G235" s="16">
        <f>G236</f>
        <v>380</v>
      </c>
      <c r="H235" s="16">
        <f>H236</f>
        <v>380</v>
      </c>
    </row>
    <row r="236" spans="1:8" ht="31.5" customHeight="1">
      <c r="A236" s="18" t="s">
        <v>143</v>
      </c>
      <c r="B236" s="24" t="s">
        <v>276</v>
      </c>
      <c r="C236" s="4" t="s">
        <v>138</v>
      </c>
      <c r="D236" s="4" t="s">
        <v>91</v>
      </c>
      <c r="E236" s="4" t="s">
        <v>218</v>
      </c>
      <c r="F236" s="4" t="s">
        <v>113</v>
      </c>
      <c r="G236" s="16">
        <f>G237</f>
        <v>380</v>
      </c>
      <c r="H236" s="16">
        <f>H237</f>
        <v>380</v>
      </c>
    </row>
    <row r="237" spans="1:8" ht="12.75">
      <c r="A237" s="18" t="s">
        <v>65</v>
      </c>
      <c r="B237" s="24" t="s">
        <v>276</v>
      </c>
      <c r="C237" s="4" t="s">
        <v>138</v>
      </c>
      <c r="D237" s="4" t="s">
        <v>91</v>
      </c>
      <c r="E237" s="4" t="s">
        <v>218</v>
      </c>
      <c r="F237" s="11" t="s">
        <v>66</v>
      </c>
      <c r="G237" s="16">
        <v>380</v>
      </c>
      <c r="H237" s="16">
        <v>380</v>
      </c>
    </row>
    <row r="238" spans="1:8" ht="40.5" customHeight="1">
      <c r="A238" s="18" t="s">
        <v>44</v>
      </c>
      <c r="B238" s="24" t="s">
        <v>276</v>
      </c>
      <c r="C238" s="4" t="s">
        <v>138</v>
      </c>
      <c r="D238" s="4" t="s">
        <v>91</v>
      </c>
      <c r="E238" s="4" t="s">
        <v>219</v>
      </c>
      <c r="F238" s="4" t="s">
        <v>4</v>
      </c>
      <c r="G238" s="10">
        <f>G239</f>
        <v>3813</v>
      </c>
      <c r="H238" s="10">
        <f>H239</f>
        <v>3813</v>
      </c>
    </row>
    <row r="239" spans="1:8" ht="29.25" customHeight="1">
      <c r="A239" s="18" t="s">
        <v>143</v>
      </c>
      <c r="B239" s="24" t="s">
        <v>276</v>
      </c>
      <c r="C239" s="4" t="s">
        <v>138</v>
      </c>
      <c r="D239" s="4" t="s">
        <v>91</v>
      </c>
      <c r="E239" s="4" t="s">
        <v>219</v>
      </c>
      <c r="F239" s="4" t="s">
        <v>113</v>
      </c>
      <c r="G239" s="10">
        <f>G240</f>
        <v>3813</v>
      </c>
      <c r="H239" s="10">
        <f>H240</f>
        <v>3813</v>
      </c>
    </row>
    <row r="240" spans="1:8" ht="12.75">
      <c r="A240" s="18" t="s">
        <v>65</v>
      </c>
      <c r="B240" s="24" t="s">
        <v>276</v>
      </c>
      <c r="C240" s="4" t="s">
        <v>138</v>
      </c>
      <c r="D240" s="4" t="s">
        <v>91</v>
      </c>
      <c r="E240" s="4" t="s">
        <v>219</v>
      </c>
      <c r="F240" s="4" t="s">
        <v>66</v>
      </c>
      <c r="G240" s="10">
        <v>3813</v>
      </c>
      <c r="H240" s="10">
        <v>3813</v>
      </c>
    </row>
    <row r="241" spans="1:8" ht="24" customHeight="1" outlineLevel="5">
      <c r="A241" s="7" t="s">
        <v>260</v>
      </c>
      <c r="B241" s="24" t="s">
        <v>276</v>
      </c>
      <c r="C241" s="4" t="s">
        <v>138</v>
      </c>
      <c r="D241" s="4" t="s">
        <v>98</v>
      </c>
      <c r="E241" s="4" t="s">
        <v>90</v>
      </c>
      <c r="F241" s="4" t="s">
        <v>4</v>
      </c>
      <c r="G241" s="10">
        <f aca="true" t="shared" si="20" ref="G241:H245">G242</f>
        <v>13276.17</v>
      </c>
      <c r="H241" s="10">
        <f t="shared" si="20"/>
        <v>13900.15</v>
      </c>
    </row>
    <row r="242" spans="1:8" ht="30" customHeight="1" outlineLevel="5">
      <c r="A242" s="18" t="s">
        <v>216</v>
      </c>
      <c r="B242" s="24" t="s">
        <v>276</v>
      </c>
      <c r="C242" s="4" t="s">
        <v>138</v>
      </c>
      <c r="D242" s="4" t="s">
        <v>98</v>
      </c>
      <c r="E242" s="4" t="s">
        <v>139</v>
      </c>
      <c r="F242" s="4" t="s">
        <v>4</v>
      </c>
      <c r="G242" s="10">
        <f t="shared" si="20"/>
        <v>13276.17</v>
      </c>
      <c r="H242" s="10">
        <f t="shared" si="20"/>
        <v>13900.15</v>
      </c>
    </row>
    <row r="243" spans="1:8" ht="41.25" customHeight="1" outlineLevel="5">
      <c r="A243" s="18" t="s">
        <v>153</v>
      </c>
      <c r="B243" s="24" t="s">
        <v>276</v>
      </c>
      <c r="C243" s="4" t="s">
        <v>138</v>
      </c>
      <c r="D243" s="4" t="s">
        <v>98</v>
      </c>
      <c r="E243" s="4" t="s">
        <v>154</v>
      </c>
      <c r="F243" s="4" t="s">
        <v>4</v>
      </c>
      <c r="G243" s="10">
        <f t="shared" si="20"/>
        <v>13276.17</v>
      </c>
      <c r="H243" s="10">
        <f t="shared" si="20"/>
        <v>13900.15</v>
      </c>
    </row>
    <row r="244" spans="1:8" ht="25.5" outlineLevel="5">
      <c r="A244" s="18" t="s">
        <v>155</v>
      </c>
      <c r="B244" s="24" t="s">
        <v>276</v>
      </c>
      <c r="C244" s="4" t="s">
        <v>138</v>
      </c>
      <c r="D244" s="4" t="s">
        <v>98</v>
      </c>
      <c r="E244" s="4" t="s">
        <v>156</v>
      </c>
      <c r="F244" s="4" t="s">
        <v>4</v>
      </c>
      <c r="G244" s="10">
        <f t="shared" si="20"/>
        <v>13276.17</v>
      </c>
      <c r="H244" s="10">
        <f t="shared" si="20"/>
        <v>13900.15</v>
      </c>
    </row>
    <row r="245" spans="1:8" ht="29.25" customHeight="1" outlineLevel="5">
      <c r="A245" s="18" t="s">
        <v>143</v>
      </c>
      <c r="B245" s="24" t="s">
        <v>276</v>
      </c>
      <c r="C245" s="4" t="s">
        <v>138</v>
      </c>
      <c r="D245" s="4" t="s">
        <v>98</v>
      </c>
      <c r="E245" s="4" t="s">
        <v>156</v>
      </c>
      <c r="F245" s="4" t="s">
        <v>113</v>
      </c>
      <c r="G245" s="10">
        <f t="shared" si="20"/>
        <v>13276.17</v>
      </c>
      <c r="H245" s="10">
        <f t="shared" si="20"/>
        <v>13900.15</v>
      </c>
    </row>
    <row r="246" spans="1:8" ht="12.75" outlineLevel="5">
      <c r="A246" s="18" t="s">
        <v>65</v>
      </c>
      <c r="B246" s="24" t="s">
        <v>276</v>
      </c>
      <c r="C246" s="4" t="s">
        <v>138</v>
      </c>
      <c r="D246" s="4" t="s">
        <v>98</v>
      </c>
      <c r="E246" s="4" t="s">
        <v>156</v>
      </c>
      <c r="F246" s="4" t="s">
        <v>66</v>
      </c>
      <c r="G246" s="10">
        <v>13276.17</v>
      </c>
      <c r="H246" s="10">
        <v>13900.15</v>
      </c>
    </row>
    <row r="247" spans="1:8" ht="21" customHeight="1" outlineLevel="5">
      <c r="A247" s="18" t="s">
        <v>286</v>
      </c>
      <c r="B247" s="24" t="s">
        <v>276</v>
      </c>
      <c r="C247" s="4" t="s">
        <v>138</v>
      </c>
      <c r="D247" s="4" t="s">
        <v>138</v>
      </c>
      <c r="E247" s="4" t="s">
        <v>90</v>
      </c>
      <c r="F247" s="4" t="s">
        <v>4</v>
      </c>
      <c r="G247" s="10">
        <f aca="true" t="shared" si="21" ref="G247:H249">G248</f>
        <v>2429</v>
      </c>
      <c r="H247" s="10">
        <f t="shared" si="21"/>
        <v>2429</v>
      </c>
    </row>
    <row r="248" spans="1:8" ht="33" customHeight="1" outlineLevel="5">
      <c r="A248" s="18" t="s">
        <v>216</v>
      </c>
      <c r="B248" s="24" t="s">
        <v>276</v>
      </c>
      <c r="C248" s="4" t="s">
        <v>138</v>
      </c>
      <c r="D248" s="4" t="s">
        <v>138</v>
      </c>
      <c r="E248" s="4" t="s">
        <v>139</v>
      </c>
      <c r="F248" s="4" t="s">
        <v>4</v>
      </c>
      <c r="G248" s="10">
        <f t="shared" si="21"/>
        <v>2429</v>
      </c>
      <c r="H248" s="10">
        <f t="shared" si="21"/>
        <v>2429</v>
      </c>
    </row>
    <row r="249" spans="1:8" ht="48" customHeight="1" outlineLevel="5">
      <c r="A249" s="18" t="s">
        <v>153</v>
      </c>
      <c r="B249" s="24" t="s">
        <v>276</v>
      </c>
      <c r="C249" s="4" t="s">
        <v>138</v>
      </c>
      <c r="D249" s="4" t="s">
        <v>138</v>
      </c>
      <c r="E249" s="4" t="s">
        <v>154</v>
      </c>
      <c r="F249" s="4" t="s">
        <v>4</v>
      </c>
      <c r="G249" s="10">
        <f t="shared" si="21"/>
        <v>2429</v>
      </c>
      <c r="H249" s="10">
        <f t="shared" si="21"/>
        <v>2429</v>
      </c>
    </row>
    <row r="250" spans="1:8" ht="38.25" outlineLevel="5">
      <c r="A250" s="18" t="s">
        <v>46</v>
      </c>
      <c r="B250" s="24" t="s">
        <v>276</v>
      </c>
      <c r="C250" s="4" t="s">
        <v>138</v>
      </c>
      <c r="D250" s="4" t="s">
        <v>138</v>
      </c>
      <c r="E250" s="4" t="s">
        <v>165</v>
      </c>
      <c r="F250" s="4" t="s">
        <v>4</v>
      </c>
      <c r="G250" s="10">
        <f>G251+G253</f>
        <v>2429</v>
      </c>
      <c r="H250" s="10">
        <f>H251+H253</f>
        <v>2429</v>
      </c>
    </row>
    <row r="251" spans="1:8" ht="12.75" outlineLevel="5">
      <c r="A251" s="18" t="s">
        <v>166</v>
      </c>
      <c r="B251" s="24" t="s">
        <v>276</v>
      </c>
      <c r="C251" s="4" t="s">
        <v>138</v>
      </c>
      <c r="D251" s="4" t="s">
        <v>138</v>
      </c>
      <c r="E251" s="4" t="s">
        <v>165</v>
      </c>
      <c r="F251" s="4" t="s">
        <v>167</v>
      </c>
      <c r="G251" s="10">
        <f>G252</f>
        <v>200</v>
      </c>
      <c r="H251" s="10">
        <f>H252</f>
        <v>200</v>
      </c>
    </row>
    <row r="252" spans="1:8" ht="25.5" outlineLevel="5">
      <c r="A252" s="18" t="s">
        <v>73</v>
      </c>
      <c r="B252" s="24" t="s">
        <v>276</v>
      </c>
      <c r="C252" s="4" t="s">
        <v>138</v>
      </c>
      <c r="D252" s="4" t="s">
        <v>138</v>
      </c>
      <c r="E252" s="4" t="s">
        <v>165</v>
      </c>
      <c r="F252" s="4" t="s">
        <v>74</v>
      </c>
      <c r="G252" s="10">
        <v>200</v>
      </c>
      <c r="H252" s="10">
        <v>200</v>
      </c>
    </row>
    <row r="253" spans="1:8" ht="29.25" customHeight="1" outlineLevel="5">
      <c r="A253" s="18" t="s">
        <v>143</v>
      </c>
      <c r="B253" s="24" t="s">
        <v>276</v>
      </c>
      <c r="C253" s="4" t="s">
        <v>138</v>
      </c>
      <c r="D253" s="4" t="s">
        <v>138</v>
      </c>
      <c r="E253" s="4" t="s">
        <v>165</v>
      </c>
      <c r="F253" s="4" t="s">
        <v>113</v>
      </c>
      <c r="G253" s="10">
        <f>G254</f>
        <v>2229</v>
      </c>
      <c r="H253" s="10">
        <f>H254</f>
        <v>2229</v>
      </c>
    </row>
    <row r="254" spans="1:8" ht="12.75" outlineLevel="5">
      <c r="A254" s="18" t="s">
        <v>65</v>
      </c>
      <c r="B254" s="24" t="s">
        <v>276</v>
      </c>
      <c r="C254" s="4" t="s">
        <v>138</v>
      </c>
      <c r="D254" s="4" t="s">
        <v>138</v>
      </c>
      <c r="E254" s="4" t="s">
        <v>165</v>
      </c>
      <c r="F254" s="4" t="s">
        <v>66</v>
      </c>
      <c r="G254" s="10">
        <v>2229</v>
      </c>
      <c r="H254" s="10">
        <v>2229</v>
      </c>
    </row>
    <row r="255" spans="1:8" ht="12.75" outlineLevel="5">
      <c r="A255" s="18" t="s">
        <v>48</v>
      </c>
      <c r="B255" s="24" t="s">
        <v>276</v>
      </c>
      <c r="C255" s="4" t="s">
        <v>138</v>
      </c>
      <c r="D255" s="4" t="s">
        <v>126</v>
      </c>
      <c r="E255" s="4" t="s">
        <v>90</v>
      </c>
      <c r="F255" s="4" t="s">
        <v>4</v>
      </c>
      <c r="G255" s="10">
        <f aca="true" t="shared" si="22" ref="G255:H257">G256</f>
        <v>10272.84</v>
      </c>
      <c r="H255" s="10">
        <f t="shared" si="22"/>
        <v>10702.16</v>
      </c>
    </row>
    <row r="256" spans="1:8" ht="25.5" outlineLevel="5">
      <c r="A256" s="17" t="s">
        <v>216</v>
      </c>
      <c r="B256" s="24" t="s">
        <v>276</v>
      </c>
      <c r="C256" s="4" t="s">
        <v>138</v>
      </c>
      <c r="D256" s="4" t="s">
        <v>126</v>
      </c>
      <c r="E256" s="4" t="s">
        <v>139</v>
      </c>
      <c r="F256" s="4" t="s">
        <v>4</v>
      </c>
      <c r="G256" s="10">
        <f t="shared" si="22"/>
        <v>10272.84</v>
      </c>
      <c r="H256" s="10">
        <f t="shared" si="22"/>
        <v>10702.16</v>
      </c>
    </row>
    <row r="257" spans="1:8" ht="25.5" outlineLevel="5">
      <c r="A257" s="18" t="s">
        <v>221</v>
      </c>
      <c r="B257" s="24" t="s">
        <v>276</v>
      </c>
      <c r="C257" s="4" t="s">
        <v>138</v>
      </c>
      <c r="D257" s="4" t="s">
        <v>126</v>
      </c>
      <c r="E257" s="4" t="s">
        <v>222</v>
      </c>
      <c r="F257" s="4" t="s">
        <v>4</v>
      </c>
      <c r="G257" s="10">
        <f t="shared" si="22"/>
        <v>10272.84</v>
      </c>
      <c r="H257" s="10">
        <f t="shared" si="22"/>
        <v>10702.16</v>
      </c>
    </row>
    <row r="258" spans="1:8" ht="25.5" outlineLevel="5">
      <c r="A258" s="18" t="s">
        <v>50</v>
      </c>
      <c r="B258" s="24" t="s">
        <v>276</v>
      </c>
      <c r="C258" s="4" t="s">
        <v>138</v>
      </c>
      <c r="D258" s="4" t="s">
        <v>126</v>
      </c>
      <c r="E258" s="4" t="s">
        <v>168</v>
      </c>
      <c r="F258" s="4" t="s">
        <v>4</v>
      </c>
      <c r="G258" s="10">
        <f>G259+G261+G263</f>
        <v>10272.84</v>
      </c>
      <c r="H258" s="10">
        <f>H259+H261+H263</f>
        <v>10702.16</v>
      </c>
    </row>
    <row r="259" spans="1:8" ht="38.25" outlineLevel="5">
      <c r="A259" s="18" t="s">
        <v>233</v>
      </c>
      <c r="B259" s="24" t="s">
        <v>276</v>
      </c>
      <c r="C259" s="4" t="s">
        <v>138</v>
      </c>
      <c r="D259" s="4" t="s">
        <v>126</v>
      </c>
      <c r="E259" s="4" t="s">
        <v>168</v>
      </c>
      <c r="F259" s="4" t="s">
        <v>96</v>
      </c>
      <c r="G259" s="10">
        <f>G260</f>
        <v>9137.46</v>
      </c>
      <c r="H259" s="10">
        <f>H260</f>
        <v>9566.78</v>
      </c>
    </row>
    <row r="260" spans="1:8" ht="12.75" outlineLevel="2">
      <c r="A260" s="18" t="s">
        <v>25</v>
      </c>
      <c r="B260" s="24" t="s">
        <v>276</v>
      </c>
      <c r="C260" s="4" t="s">
        <v>138</v>
      </c>
      <c r="D260" s="4" t="s">
        <v>126</v>
      </c>
      <c r="E260" s="4" t="s">
        <v>168</v>
      </c>
      <c r="F260" s="4" t="s">
        <v>26</v>
      </c>
      <c r="G260" s="10">
        <v>9137.46</v>
      </c>
      <c r="H260" s="10">
        <v>9566.78</v>
      </c>
    </row>
    <row r="261" spans="1:8" ht="25.5">
      <c r="A261" s="18" t="s">
        <v>232</v>
      </c>
      <c r="B261" s="24" t="s">
        <v>276</v>
      </c>
      <c r="C261" s="4" t="s">
        <v>138</v>
      </c>
      <c r="D261" s="4" t="s">
        <v>126</v>
      </c>
      <c r="E261" s="4" t="s">
        <v>168</v>
      </c>
      <c r="F261" s="4" t="s">
        <v>103</v>
      </c>
      <c r="G261" s="10">
        <f>G262</f>
        <v>1066.38</v>
      </c>
      <c r="H261" s="10">
        <f>H262</f>
        <v>1066.38</v>
      </c>
    </row>
    <row r="262" spans="1:8" ht="28.5" customHeight="1">
      <c r="A262" s="18" t="s">
        <v>104</v>
      </c>
      <c r="B262" s="24" t="s">
        <v>276</v>
      </c>
      <c r="C262" s="4" t="s">
        <v>138</v>
      </c>
      <c r="D262" s="4" t="s">
        <v>126</v>
      </c>
      <c r="E262" s="4" t="s">
        <v>168</v>
      </c>
      <c r="F262" s="4" t="s">
        <v>13</v>
      </c>
      <c r="G262" s="10">
        <v>1066.38</v>
      </c>
      <c r="H262" s="10">
        <v>1066.38</v>
      </c>
    </row>
    <row r="263" spans="1:8" ht="12.75">
      <c r="A263" s="18" t="s">
        <v>106</v>
      </c>
      <c r="B263" s="24" t="s">
        <v>276</v>
      </c>
      <c r="C263" s="4" t="s">
        <v>138</v>
      </c>
      <c r="D263" s="4" t="s">
        <v>126</v>
      </c>
      <c r="E263" s="4" t="s">
        <v>168</v>
      </c>
      <c r="F263" s="4" t="s">
        <v>107</v>
      </c>
      <c r="G263" s="10">
        <f>G264</f>
        <v>69</v>
      </c>
      <c r="H263" s="10">
        <f>H264</f>
        <v>69</v>
      </c>
    </row>
    <row r="264" spans="1:8" ht="12.75">
      <c r="A264" s="18" t="s">
        <v>17</v>
      </c>
      <c r="B264" s="24" t="s">
        <v>276</v>
      </c>
      <c r="C264" s="4" t="s">
        <v>138</v>
      </c>
      <c r="D264" s="4" t="s">
        <v>126</v>
      </c>
      <c r="E264" s="4" t="s">
        <v>168</v>
      </c>
      <c r="F264" s="4" t="s">
        <v>18</v>
      </c>
      <c r="G264" s="10">
        <v>69</v>
      </c>
      <c r="H264" s="10">
        <v>69</v>
      </c>
    </row>
    <row r="265" spans="1:8" ht="12.75">
      <c r="A265" s="19" t="s">
        <v>54</v>
      </c>
      <c r="B265" s="24" t="s">
        <v>276</v>
      </c>
      <c r="C265" s="4" t="s">
        <v>179</v>
      </c>
      <c r="D265" s="4" t="s">
        <v>89</v>
      </c>
      <c r="E265" s="4" t="s">
        <v>90</v>
      </c>
      <c r="F265" s="4" t="s">
        <v>4</v>
      </c>
      <c r="G265" s="10">
        <f>G266</f>
        <v>5224</v>
      </c>
      <c r="H265" s="10">
        <f>H266</f>
        <v>5224</v>
      </c>
    </row>
    <row r="266" spans="1:8" ht="12.75">
      <c r="A266" s="18" t="s">
        <v>59</v>
      </c>
      <c r="B266" s="24" t="s">
        <v>276</v>
      </c>
      <c r="C266" s="4" t="s">
        <v>179</v>
      </c>
      <c r="D266" s="4" t="s">
        <v>101</v>
      </c>
      <c r="E266" s="4" t="s">
        <v>90</v>
      </c>
      <c r="F266" s="4" t="s">
        <v>4</v>
      </c>
      <c r="G266" s="10">
        <f>G269</f>
        <v>5224</v>
      </c>
      <c r="H266" s="10">
        <f>H269</f>
        <v>5224</v>
      </c>
    </row>
    <row r="267" spans="1:8" ht="27.75" customHeight="1">
      <c r="A267" s="18" t="s">
        <v>216</v>
      </c>
      <c r="B267" s="24" t="s">
        <v>276</v>
      </c>
      <c r="C267" s="4" t="s">
        <v>179</v>
      </c>
      <c r="D267" s="4" t="s">
        <v>101</v>
      </c>
      <c r="E267" s="4" t="s">
        <v>139</v>
      </c>
      <c r="F267" s="4" t="s">
        <v>4</v>
      </c>
      <c r="G267" s="10">
        <f aca="true" t="shared" si="23" ref="G267:H270">G268</f>
        <v>5224</v>
      </c>
      <c r="H267" s="10">
        <f t="shared" si="23"/>
        <v>5224</v>
      </c>
    </row>
    <row r="268" spans="1:8" ht="27.75" customHeight="1">
      <c r="A268" s="18" t="s">
        <v>221</v>
      </c>
      <c r="B268" s="24" t="s">
        <v>276</v>
      </c>
      <c r="C268" s="4" t="s">
        <v>179</v>
      </c>
      <c r="D268" s="4" t="s">
        <v>101</v>
      </c>
      <c r="E268" s="4" t="s">
        <v>222</v>
      </c>
      <c r="F268" s="4" t="s">
        <v>4</v>
      </c>
      <c r="G268" s="10">
        <f t="shared" si="23"/>
        <v>5224</v>
      </c>
      <c r="H268" s="10">
        <f t="shared" si="23"/>
        <v>5224</v>
      </c>
    </row>
    <row r="269" spans="1:8" ht="71.25" customHeight="1">
      <c r="A269" s="7" t="s">
        <v>241</v>
      </c>
      <c r="B269" s="24" t="s">
        <v>276</v>
      </c>
      <c r="C269" s="4" t="s">
        <v>179</v>
      </c>
      <c r="D269" s="4" t="s">
        <v>101</v>
      </c>
      <c r="E269" s="4" t="s">
        <v>181</v>
      </c>
      <c r="F269" s="4" t="s">
        <v>4</v>
      </c>
      <c r="G269" s="10">
        <f t="shared" si="23"/>
        <v>5224</v>
      </c>
      <c r="H269" s="10">
        <f t="shared" si="23"/>
        <v>5224</v>
      </c>
    </row>
    <row r="270" spans="1:8" ht="16.5" customHeight="1">
      <c r="A270" s="18" t="s">
        <v>166</v>
      </c>
      <c r="B270" s="24" t="s">
        <v>276</v>
      </c>
      <c r="C270" s="4" t="s">
        <v>179</v>
      </c>
      <c r="D270" s="4" t="s">
        <v>101</v>
      </c>
      <c r="E270" s="4" t="s">
        <v>181</v>
      </c>
      <c r="F270" s="4" t="s">
        <v>167</v>
      </c>
      <c r="G270" s="10">
        <f t="shared" si="23"/>
        <v>5224</v>
      </c>
      <c r="H270" s="10">
        <f t="shared" si="23"/>
        <v>5224</v>
      </c>
    </row>
    <row r="271" spans="1:8" ht="16.5" customHeight="1">
      <c r="A271" s="18" t="s">
        <v>57</v>
      </c>
      <c r="B271" s="24" t="s">
        <v>276</v>
      </c>
      <c r="C271" s="4" t="s">
        <v>179</v>
      </c>
      <c r="D271" s="4" t="s">
        <v>101</v>
      </c>
      <c r="E271" s="4" t="s">
        <v>181</v>
      </c>
      <c r="F271" s="4" t="s">
        <v>58</v>
      </c>
      <c r="G271" s="10">
        <v>5224</v>
      </c>
      <c r="H271" s="10">
        <v>5224</v>
      </c>
    </row>
    <row r="272" spans="1:8" ht="12.75">
      <c r="A272" s="19" t="s">
        <v>60</v>
      </c>
      <c r="B272" s="24" t="s">
        <v>276</v>
      </c>
      <c r="C272" s="4" t="s">
        <v>108</v>
      </c>
      <c r="D272" s="4" t="s">
        <v>89</v>
      </c>
      <c r="E272" s="4" t="s">
        <v>90</v>
      </c>
      <c r="F272" s="4" t="s">
        <v>4</v>
      </c>
      <c r="G272" s="10">
        <f aca="true" t="shared" si="24" ref="G272:H274">G273</f>
        <v>100</v>
      </c>
      <c r="H272" s="10">
        <f t="shared" si="24"/>
        <v>100</v>
      </c>
    </row>
    <row r="273" spans="1:8" ht="12.75">
      <c r="A273" s="18" t="s">
        <v>507</v>
      </c>
      <c r="B273" s="24" t="s">
        <v>276</v>
      </c>
      <c r="C273" s="4" t="s">
        <v>108</v>
      </c>
      <c r="D273" s="4" t="s">
        <v>91</v>
      </c>
      <c r="E273" s="4" t="s">
        <v>90</v>
      </c>
      <c r="F273" s="4" t="s">
        <v>4</v>
      </c>
      <c r="G273" s="10">
        <f t="shared" si="24"/>
        <v>100</v>
      </c>
      <c r="H273" s="10">
        <f t="shared" si="24"/>
        <v>100</v>
      </c>
    </row>
    <row r="274" spans="1:8" ht="25.5">
      <c r="A274" s="19" t="s">
        <v>248</v>
      </c>
      <c r="B274" s="24" t="s">
        <v>276</v>
      </c>
      <c r="C274" s="4" t="s">
        <v>108</v>
      </c>
      <c r="D274" s="4" t="s">
        <v>91</v>
      </c>
      <c r="E274" s="4" t="s">
        <v>182</v>
      </c>
      <c r="F274" s="4" t="s">
        <v>4</v>
      </c>
      <c r="G274" s="10">
        <f t="shared" si="24"/>
        <v>100</v>
      </c>
      <c r="H274" s="10">
        <f t="shared" si="24"/>
        <v>100</v>
      </c>
    </row>
    <row r="275" spans="1:8" ht="25.5">
      <c r="A275" s="19" t="s">
        <v>61</v>
      </c>
      <c r="B275" s="24" t="s">
        <v>276</v>
      </c>
      <c r="C275" s="4" t="s">
        <v>108</v>
      </c>
      <c r="D275" s="4" t="s">
        <v>91</v>
      </c>
      <c r="E275" s="4" t="s">
        <v>183</v>
      </c>
      <c r="F275" s="4" t="s">
        <v>4</v>
      </c>
      <c r="G275" s="10">
        <f>G277</f>
        <v>100</v>
      </c>
      <c r="H275" s="10">
        <f>H277</f>
        <v>100</v>
      </c>
    </row>
    <row r="276" spans="1:8" ht="31.5" customHeight="1">
      <c r="A276" s="18" t="s">
        <v>143</v>
      </c>
      <c r="B276" s="24" t="s">
        <v>276</v>
      </c>
      <c r="C276" s="4" t="s">
        <v>108</v>
      </c>
      <c r="D276" s="4" t="s">
        <v>91</v>
      </c>
      <c r="E276" s="4" t="s">
        <v>183</v>
      </c>
      <c r="F276" s="4" t="s">
        <v>113</v>
      </c>
      <c r="G276" s="10">
        <f>G277</f>
        <v>100</v>
      </c>
      <c r="H276" s="10">
        <f>H277</f>
        <v>100</v>
      </c>
    </row>
    <row r="277" spans="1:8" ht="12.75">
      <c r="A277" s="18" t="s">
        <v>65</v>
      </c>
      <c r="B277" s="24" t="s">
        <v>276</v>
      </c>
      <c r="C277" s="4" t="s">
        <v>108</v>
      </c>
      <c r="D277" s="4" t="s">
        <v>91</v>
      </c>
      <c r="E277" s="4" t="s">
        <v>183</v>
      </c>
      <c r="F277" s="4" t="s">
        <v>66</v>
      </c>
      <c r="G277" s="10">
        <v>100</v>
      </c>
      <c r="H277" s="10">
        <v>100</v>
      </c>
    </row>
    <row r="278" spans="1:8" ht="31.5" customHeight="1">
      <c r="A278" s="18" t="s">
        <v>287</v>
      </c>
      <c r="B278" s="24" t="s">
        <v>277</v>
      </c>
      <c r="C278" s="8" t="s">
        <v>89</v>
      </c>
      <c r="D278" s="8" t="s">
        <v>89</v>
      </c>
      <c r="E278" s="8" t="s">
        <v>90</v>
      </c>
      <c r="F278" s="8" t="s">
        <v>4</v>
      </c>
      <c r="G278" s="10">
        <f>G279+G286</f>
        <v>30699.080000000005</v>
      </c>
      <c r="H278" s="10">
        <f>H279+H286</f>
        <v>31979.629999999997</v>
      </c>
    </row>
    <row r="279" spans="1:8" ht="12.75">
      <c r="A279" s="19" t="s">
        <v>39</v>
      </c>
      <c r="B279" s="24" t="s">
        <v>277</v>
      </c>
      <c r="C279" s="8" t="s">
        <v>138</v>
      </c>
      <c r="D279" s="8" t="s">
        <v>89</v>
      </c>
      <c r="E279" s="8" t="s">
        <v>90</v>
      </c>
      <c r="F279" s="8" t="s">
        <v>4</v>
      </c>
      <c r="G279" s="10">
        <f aca="true" t="shared" si="25" ref="G279:H284">G280</f>
        <v>8041.06</v>
      </c>
      <c r="H279" s="10">
        <f t="shared" si="25"/>
        <v>8418.99</v>
      </c>
    </row>
    <row r="280" spans="1:8" ht="12.75">
      <c r="A280" s="7" t="s">
        <v>260</v>
      </c>
      <c r="B280" s="24" t="s">
        <v>277</v>
      </c>
      <c r="C280" s="8" t="s">
        <v>138</v>
      </c>
      <c r="D280" s="8" t="s">
        <v>98</v>
      </c>
      <c r="E280" s="8" t="s">
        <v>90</v>
      </c>
      <c r="F280" s="4" t="s">
        <v>4</v>
      </c>
      <c r="G280" s="10">
        <f t="shared" si="25"/>
        <v>8041.06</v>
      </c>
      <c r="H280" s="10">
        <f t="shared" si="25"/>
        <v>8418.99</v>
      </c>
    </row>
    <row r="281" spans="1:8" ht="42" customHeight="1">
      <c r="A281" s="18" t="s">
        <v>261</v>
      </c>
      <c r="B281" s="24" t="s">
        <v>277</v>
      </c>
      <c r="C281" s="8" t="s">
        <v>138</v>
      </c>
      <c r="D281" s="8" t="s">
        <v>98</v>
      </c>
      <c r="E281" s="8" t="s">
        <v>158</v>
      </c>
      <c r="F281" s="4" t="s">
        <v>4</v>
      </c>
      <c r="G281" s="10">
        <f t="shared" si="25"/>
        <v>8041.06</v>
      </c>
      <c r="H281" s="10">
        <f t="shared" si="25"/>
        <v>8418.99</v>
      </c>
    </row>
    <row r="282" spans="1:8" ht="25.5">
      <c r="A282" s="18" t="s">
        <v>217</v>
      </c>
      <c r="B282" s="24" t="s">
        <v>277</v>
      </c>
      <c r="C282" s="8" t="s">
        <v>138</v>
      </c>
      <c r="D282" s="8" t="s">
        <v>98</v>
      </c>
      <c r="E282" s="8" t="s">
        <v>159</v>
      </c>
      <c r="F282" s="4" t="s">
        <v>4</v>
      </c>
      <c r="G282" s="10">
        <f t="shared" si="25"/>
        <v>8041.06</v>
      </c>
      <c r="H282" s="10">
        <f t="shared" si="25"/>
        <v>8418.99</v>
      </c>
    </row>
    <row r="283" spans="1:8" ht="38.25">
      <c r="A283" s="7" t="s">
        <v>160</v>
      </c>
      <c r="B283" s="24" t="s">
        <v>277</v>
      </c>
      <c r="C283" s="8" t="s">
        <v>138</v>
      </c>
      <c r="D283" s="8" t="s">
        <v>98</v>
      </c>
      <c r="E283" s="8" t="s">
        <v>161</v>
      </c>
      <c r="F283" s="4" t="s">
        <v>4</v>
      </c>
      <c r="G283" s="10">
        <f t="shared" si="25"/>
        <v>8041.06</v>
      </c>
      <c r="H283" s="10">
        <f t="shared" si="25"/>
        <v>8418.99</v>
      </c>
    </row>
    <row r="284" spans="1:8" ht="28.5" customHeight="1">
      <c r="A284" s="18" t="s">
        <v>143</v>
      </c>
      <c r="B284" s="24" t="s">
        <v>277</v>
      </c>
      <c r="C284" s="8" t="s">
        <v>138</v>
      </c>
      <c r="D284" s="8" t="s">
        <v>98</v>
      </c>
      <c r="E284" s="8" t="s">
        <v>161</v>
      </c>
      <c r="F284" s="4" t="s">
        <v>113</v>
      </c>
      <c r="G284" s="10">
        <f t="shared" si="25"/>
        <v>8041.06</v>
      </c>
      <c r="H284" s="10">
        <f t="shared" si="25"/>
        <v>8418.99</v>
      </c>
    </row>
    <row r="285" spans="1:8" ht="12.75">
      <c r="A285" s="18" t="s">
        <v>65</v>
      </c>
      <c r="B285" s="24" t="s">
        <v>277</v>
      </c>
      <c r="C285" s="8" t="s">
        <v>138</v>
      </c>
      <c r="D285" s="8" t="s">
        <v>98</v>
      </c>
      <c r="E285" s="8" t="s">
        <v>161</v>
      </c>
      <c r="F285" s="4" t="s">
        <v>66</v>
      </c>
      <c r="G285" s="10">
        <v>8041.06</v>
      </c>
      <c r="H285" s="10">
        <v>8418.99</v>
      </c>
    </row>
    <row r="286" spans="1:8" ht="12.75">
      <c r="A286" s="19" t="s">
        <v>51</v>
      </c>
      <c r="B286" s="24" t="s">
        <v>277</v>
      </c>
      <c r="C286" s="4" t="s">
        <v>125</v>
      </c>
      <c r="D286" s="8" t="s">
        <v>89</v>
      </c>
      <c r="E286" s="4" t="s">
        <v>90</v>
      </c>
      <c r="F286" s="4" t="s">
        <v>4</v>
      </c>
      <c r="G286" s="10">
        <f>G287+G303</f>
        <v>22658.020000000004</v>
      </c>
      <c r="H286" s="10">
        <f>H287+H303</f>
        <v>23560.64</v>
      </c>
    </row>
    <row r="287" spans="1:8" ht="12.75">
      <c r="A287" s="18" t="s">
        <v>52</v>
      </c>
      <c r="B287" s="24" t="s">
        <v>277</v>
      </c>
      <c r="C287" s="4" t="s">
        <v>125</v>
      </c>
      <c r="D287" s="8" t="s">
        <v>88</v>
      </c>
      <c r="E287" s="4" t="s">
        <v>90</v>
      </c>
      <c r="F287" s="4" t="s">
        <v>4</v>
      </c>
      <c r="G287" s="10">
        <f>G288</f>
        <v>16438.510000000002</v>
      </c>
      <c r="H287" s="10">
        <f>H288</f>
        <v>17120.73</v>
      </c>
    </row>
    <row r="288" spans="1:8" ht="45" customHeight="1">
      <c r="A288" s="18" t="s">
        <v>261</v>
      </c>
      <c r="B288" s="24" t="s">
        <v>277</v>
      </c>
      <c r="C288" s="8" t="s">
        <v>125</v>
      </c>
      <c r="D288" s="8" t="s">
        <v>88</v>
      </c>
      <c r="E288" s="4" t="s">
        <v>158</v>
      </c>
      <c r="F288" s="4" t="s">
        <v>4</v>
      </c>
      <c r="G288" s="10">
        <f>G289+G296</f>
        <v>16438.510000000002</v>
      </c>
      <c r="H288" s="10">
        <f>H289+H296</f>
        <v>17120.73</v>
      </c>
    </row>
    <row r="289" spans="1:8" ht="25.5">
      <c r="A289" s="18" t="s">
        <v>170</v>
      </c>
      <c r="B289" s="24" t="s">
        <v>277</v>
      </c>
      <c r="C289" s="8" t="s">
        <v>125</v>
      </c>
      <c r="D289" s="8" t="s">
        <v>88</v>
      </c>
      <c r="E289" s="4" t="s">
        <v>171</v>
      </c>
      <c r="F289" s="4" t="s">
        <v>4</v>
      </c>
      <c r="G289" s="10">
        <f>G290+G293</f>
        <v>7404.51</v>
      </c>
      <c r="H289" s="10">
        <f>H290+H293</f>
        <v>7717.88</v>
      </c>
    </row>
    <row r="290" spans="1:8" ht="38.25">
      <c r="A290" s="17" t="s">
        <v>229</v>
      </c>
      <c r="B290" s="24" t="s">
        <v>277</v>
      </c>
      <c r="C290" s="8" t="s">
        <v>125</v>
      </c>
      <c r="D290" s="8" t="s">
        <v>88</v>
      </c>
      <c r="E290" s="4" t="s">
        <v>192</v>
      </c>
      <c r="F290" s="4" t="s">
        <v>4</v>
      </c>
      <c r="G290" s="10">
        <f>G291</f>
        <v>737</v>
      </c>
      <c r="H290" s="10">
        <f>H291</f>
        <v>737</v>
      </c>
    </row>
    <row r="291" spans="1:8" ht="12.75">
      <c r="A291" s="18" t="s">
        <v>186</v>
      </c>
      <c r="B291" s="24" t="s">
        <v>277</v>
      </c>
      <c r="C291" s="8" t="s">
        <v>125</v>
      </c>
      <c r="D291" s="8" t="s">
        <v>88</v>
      </c>
      <c r="E291" s="4" t="s">
        <v>192</v>
      </c>
      <c r="F291" s="4" t="s">
        <v>70</v>
      </c>
      <c r="G291" s="10">
        <f>G292</f>
        <v>737</v>
      </c>
      <c r="H291" s="10">
        <f>H292</f>
        <v>737</v>
      </c>
    </row>
    <row r="292" spans="1:8" ht="12.75">
      <c r="A292" s="18" t="s">
        <v>484</v>
      </c>
      <c r="B292" s="24" t="s">
        <v>277</v>
      </c>
      <c r="C292" s="8" t="s">
        <v>125</v>
      </c>
      <c r="D292" s="8" t="s">
        <v>88</v>
      </c>
      <c r="E292" s="4" t="s">
        <v>192</v>
      </c>
      <c r="F292" s="4" t="s">
        <v>485</v>
      </c>
      <c r="G292" s="10">
        <v>737</v>
      </c>
      <c r="H292" s="10">
        <v>737</v>
      </c>
    </row>
    <row r="293" spans="1:8" ht="33" customHeight="1">
      <c r="A293" s="18" t="s">
        <v>172</v>
      </c>
      <c r="B293" s="24" t="s">
        <v>277</v>
      </c>
      <c r="C293" s="8" t="s">
        <v>125</v>
      </c>
      <c r="D293" s="8" t="s">
        <v>88</v>
      </c>
      <c r="E293" s="4" t="s">
        <v>173</v>
      </c>
      <c r="F293" s="4" t="s">
        <v>4</v>
      </c>
      <c r="G293" s="10">
        <f>G294</f>
        <v>6667.51</v>
      </c>
      <c r="H293" s="10">
        <f>H294</f>
        <v>6980.88</v>
      </c>
    </row>
    <row r="294" spans="1:8" ht="31.5" customHeight="1">
      <c r="A294" s="18" t="s">
        <v>143</v>
      </c>
      <c r="B294" s="24" t="s">
        <v>277</v>
      </c>
      <c r="C294" s="8" t="s">
        <v>125</v>
      </c>
      <c r="D294" s="8" t="s">
        <v>88</v>
      </c>
      <c r="E294" s="4" t="s">
        <v>173</v>
      </c>
      <c r="F294" s="4" t="s">
        <v>113</v>
      </c>
      <c r="G294" s="10">
        <f>G295</f>
        <v>6667.51</v>
      </c>
      <c r="H294" s="10">
        <f>H295</f>
        <v>6980.88</v>
      </c>
    </row>
    <row r="295" spans="1:8" ht="12.75">
      <c r="A295" s="18" t="s">
        <v>65</v>
      </c>
      <c r="B295" s="24" t="s">
        <v>277</v>
      </c>
      <c r="C295" s="8" t="s">
        <v>125</v>
      </c>
      <c r="D295" s="8" t="s">
        <v>88</v>
      </c>
      <c r="E295" s="4" t="s">
        <v>173</v>
      </c>
      <c r="F295" s="4" t="s">
        <v>66</v>
      </c>
      <c r="G295" s="10">
        <v>6667.51</v>
      </c>
      <c r="H295" s="10">
        <v>6980.88</v>
      </c>
    </row>
    <row r="296" spans="1:8" ht="25.5">
      <c r="A296" s="18" t="s">
        <v>175</v>
      </c>
      <c r="B296" s="24" t="s">
        <v>277</v>
      </c>
      <c r="C296" s="8" t="s">
        <v>125</v>
      </c>
      <c r="D296" s="8" t="s">
        <v>88</v>
      </c>
      <c r="E296" s="4" t="s">
        <v>176</v>
      </c>
      <c r="F296" s="4" t="s">
        <v>4</v>
      </c>
      <c r="G296" s="10">
        <f>G297+G300</f>
        <v>9034</v>
      </c>
      <c r="H296" s="10">
        <f>H297+H300</f>
        <v>9402.85</v>
      </c>
    </row>
    <row r="297" spans="1:8" ht="25.5">
      <c r="A297" s="18" t="s">
        <v>190</v>
      </c>
      <c r="B297" s="24" t="s">
        <v>277</v>
      </c>
      <c r="C297" s="8" t="s">
        <v>125</v>
      </c>
      <c r="D297" s="8" t="s">
        <v>88</v>
      </c>
      <c r="E297" s="4" t="s">
        <v>191</v>
      </c>
      <c r="F297" s="4" t="s">
        <v>4</v>
      </c>
      <c r="G297" s="10">
        <f>G298</f>
        <v>1186</v>
      </c>
      <c r="H297" s="10">
        <f>H298</f>
        <v>1186</v>
      </c>
    </row>
    <row r="298" spans="1:8" ht="12.75">
      <c r="A298" s="18" t="s">
        <v>186</v>
      </c>
      <c r="B298" s="24" t="s">
        <v>277</v>
      </c>
      <c r="C298" s="8" t="s">
        <v>125</v>
      </c>
      <c r="D298" s="8" t="s">
        <v>88</v>
      </c>
      <c r="E298" s="4" t="s">
        <v>191</v>
      </c>
      <c r="F298" s="4" t="s">
        <v>70</v>
      </c>
      <c r="G298" s="10">
        <f>G299</f>
        <v>1186</v>
      </c>
      <c r="H298" s="10">
        <f>H299</f>
        <v>1186</v>
      </c>
    </row>
    <row r="299" spans="1:8" ht="12.75">
      <c r="A299" s="18" t="s">
        <v>484</v>
      </c>
      <c r="B299" s="24" t="s">
        <v>277</v>
      </c>
      <c r="C299" s="8" t="s">
        <v>125</v>
      </c>
      <c r="D299" s="8" t="s">
        <v>88</v>
      </c>
      <c r="E299" s="4" t="s">
        <v>191</v>
      </c>
      <c r="F299" s="4" t="s">
        <v>485</v>
      </c>
      <c r="G299" s="10">
        <v>1186</v>
      </c>
      <c r="H299" s="10">
        <v>1186</v>
      </c>
    </row>
    <row r="300" spans="1:8" ht="25.5">
      <c r="A300" s="17" t="s">
        <v>177</v>
      </c>
      <c r="B300" s="24" t="s">
        <v>277</v>
      </c>
      <c r="C300" s="8" t="s">
        <v>125</v>
      </c>
      <c r="D300" s="8" t="s">
        <v>88</v>
      </c>
      <c r="E300" s="4" t="s">
        <v>178</v>
      </c>
      <c r="F300" s="4" t="s">
        <v>4</v>
      </c>
      <c r="G300" s="10">
        <f>G301</f>
        <v>7848</v>
      </c>
      <c r="H300" s="10">
        <f>H301</f>
        <v>8216.85</v>
      </c>
    </row>
    <row r="301" spans="1:8" ht="27" customHeight="1">
      <c r="A301" s="18" t="s">
        <v>143</v>
      </c>
      <c r="B301" s="24" t="s">
        <v>277</v>
      </c>
      <c r="C301" s="8" t="s">
        <v>125</v>
      </c>
      <c r="D301" s="8" t="s">
        <v>88</v>
      </c>
      <c r="E301" s="4" t="s">
        <v>178</v>
      </c>
      <c r="F301" s="4" t="s">
        <v>113</v>
      </c>
      <c r="G301" s="10">
        <f>G302</f>
        <v>7848</v>
      </c>
      <c r="H301" s="10">
        <f>H302</f>
        <v>8216.85</v>
      </c>
    </row>
    <row r="302" spans="1:8" ht="12.75">
      <c r="A302" s="18" t="s">
        <v>65</v>
      </c>
      <c r="B302" s="24" t="s">
        <v>277</v>
      </c>
      <c r="C302" s="8" t="s">
        <v>125</v>
      </c>
      <c r="D302" s="8" t="s">
        <v>88</v>
      </c>
      <c r="E302" s="4" t="s">
        <v>178</v>
      </c>
      <c r="F302" s="4" t="s">
        <v>66</v>
      </c>
      <c r="G302" s="10">
        <v>7848</v>
      </c>
      <c r="H302" s="10">
        <v>8216.85</v>
      </c>
    </row>
    <row r="303" spans="1:8" ht="16.5" customHeight="1">
      <c r="A303" s="18" t="s">
        <v>53</v>
      </c>
      <c r="B303" s="24" t="s">
        <v>277</v>
      </c>
      <c r="C303" s="8" t="s">
        <v>125</v>
      </c>
      <c r="D303" s="8" t="s">
        <v>101</v>
      </c>
      <c r="E303" s="4" t="s">
        <v>90</v>
      </c>
      <c r="F303" s="4" t="s">
        <v>4</v>
      </c>
      <c r="G303" s="10">
        <f>G304</f>
        <v>6219.51</v>
      </c>
      <c r="H303" s="10">
        <f>H304</f>
        <v>6439.91</v>
      </c>
    </row>
    <row r="304" spans="1:8" ht="39" customHeight="1">
      <c r="A304" s="18" t="s">
        <v>261</v>
      </c>
      <c r="B304" s="24" t="s">
        <v>277</v>
      </c>
      <c r="C304" s="8" t="s">
        <v>125</v>
      </c>
      <c r="D304" s="8" t="s">
        <v>101</v>
      </c>
      <c r="E304" s="4" t="s">
        <v>158</v>
      </c>
      <c r="F304" s="4" t="s">
        <v>4</v>
      </c>
      <c r="G304" s="10">
        <f>G305</f>
        <v>6219.51</v>
      </c>
      <c r="H304" s="10">
        <f>H305</f>
        <v>6439.91</v>
      </c>
    </row>
    <row r="305" spans="1:8" ht="25.5">
      <c r="A305" s="18" t="s">
        <v>230</v>
      </c>
      <c r="B305" s="24" t="s">
        <v>277</v>
      </c>
      <c r="C305" s="8" t="s">
        <v>125</v>
      </c>
      <c r="D305" s="8" t="s">
        <v>101</v>
      </c>
      <c r="E305" s="4" t="s">
        <v>231</v>
      </c>
      <c r="F305" s="4" t="s">
        <v>4</v>
      </c>
      <c r="G305" s="10">
        <f>G306+G313</f>
        <v>6219.51</v>
      </c>
      <c r="H305" s="10">
        <f>H306+H313</f>
        <v>6439.91</v>
      </c>
    </row>
    <row r="306" spans="1:8" ht="29.25" customHeight="1">
      <c r="A306" s="18" t="s">
        <v>112</v>
      </c>
      <c r="B306" s="24" t="s">
        <v>277</v>
      </c>
      <c r="C306" s="8" t="s">
        <v>125</v>
      </c>
      <c r="D306" s="8" t="s">
        <v>101</v>
      </c>
      <c r="E306" s="4" t="s">
        <v>198</v>
      </c>
      <c r="F306" s="4" t="s">
        <v>4</v>
      </c>
      <c r="G306" s="10">
        <f>G307+G309+G311</f>
        <v>4911.51</v>
      </c>
      <c r="H306" s="10">
        <f>H307+H309+H311</f>
        <v>5131.91</v>
      </c>
    </row>
    <row r="307" spans="1:8" ht="38.25">
      <c r="A307" s="18" t="s">
        <v>233</v>
      </c>
      <c r="B307" s="24" t="s">
        <v>277</v>
      </c>
      <c r="C307" s="8" t="s">
        <v>125</v>
      </c>
      <c r="D307" s="8" t="s">
        <v>101</v>
      </c>
      <c r="E307" s="4" t="s">
        <v>198</v>
      </c>
      <c r="F307" s="4" t="s">
        <v>96</v>
      </c>
      <c r="G307" s="10">
        <f>G308</f>
        <v>4690.21</v>
      </c>
      <c r="H307" s="10">
        <f>H308</f>
        <v>4910.61</v>
      </c>
    </row>
    <row r="308" spans="1:8" ht="15" customHeight="1">
      <c r="A308" s="18" t="s">
        <v>288</v>
      </c>
      <c r="B308" s="24" t="s">
        <v>277</v>
      </c>
      <c r="C308" s="8" t="s">
        <v>125</v>
      </c>
      <c r="D308" s="8" t="s">
        <v>101</v>
      </c>
      <c r="E308" s="4" t="s">
        <v>198</v>
      </c>
      <c r="F308" s="4" t="s">
        <v>26</v>
      </c>
      <c r="G308" s="10">
        <v>4690.21</v>
      </c>
      <c r="H308" s="10">
        <v>4910.61</v>
      </c>
    </row>
    <row r="309" spans="1:8" ht="25.5">
      <c r="A309" s="18" t="s">
        <v>232</v>
      </c>
      <c r="B309" s="24" t="s">
        <v>277</v>
      </c>
      <c r="C309" s="8" t="s">
        <v>125</v>
      </c>
      <c r="D309" s="8" t="s">
        <v>101</v>
      </c>
      <c r="E309" s="4" t="s">
        <v>198</v>
      </c>
      <c r="F309" s="4" t="s">
        <v>103</v>
      </c>
      <c r="G309" s="10">
        <f>G310</f>
        <v>220.3</v>
      </c>
      <c r="H309" s="10">
        <f>H310</f>
        <v>220.3</v>
      </c>
    </row>
    <row r="310" spans="1:8" ht="27.75" customHeight="1">
      <c r="A310" s="18" t="s">
        <v>104</v>
      </c>
      <c r="B310" s="24" t="s">
        <v>277</v>
      </c>
      <c r="C310" s="8" t="s">
        <v>125</v>
      </c>
      <c r="D310" s="8" t="s">
        <v>101</v>
      </c>
      <c r="E310" s="4" t="s">
        <v>198</v>
      </c>
      <c r="F310" s="4" t="s">
        <v>13</v>
      </c>
      <c r="G310" s="10">
        <v>220.3</v>
      </c>
      <c r="H310" s="10">
        <v>220.3</v>
      </c>
    </row>
    <row r="311" spans="1:8" ht="12.75">
      <c r="A311" s="18" t="s">
        <v>106</v>
      </c>
      <c r="B311" s="24" t="s">
        <v>277</v>
      </c>
      <c r="C311" s="8" t="s">
        <v>125</v>
      </c>
      <c r="D311" s="8" t="s">
        <v>101</v>
      </c>
      <c r="E311" s="4" t="s">
        <v>198</v>
      </c>
      <c r="F311" s="4" t="s">
        <v>107</v>
      </c>
      <c r="G311" s="10">
        <f>G312</f>
        <v>1</v>
      </c>
      <c r="H311" s="10">
        <f>H312</f>
        <v>1</v>
      </c>
    </row>
    <row r="312" spans="1:8" ht="12.75">
      <c r="A312" s="18" t="s">
        <v>17</v>
      </c>
      <c r="B312" s="24" t="s">
        <v>277</v>
      </c>
      <c r="C312" s="8" t="s">
        <v>125</v>
      </c>
      <c r="D312" s="8" t="s">
        <v>101</v>
      </c>
      <c r="E312" s="4" t="s">
        <v>198</v>
      </c>
      <c r="F312" s="4" t="s">
        <v>18</v>
      </c>
      <c r="G312" s="10">
        <v>1</v>
      </c>
      <c r="H312" s="10">
        <v>1</v>
      </c>
    </row>
    <row r="313" spans="1:8" ht="12.75">
      <c r="A313" s="18" t="s">
        <v>270</v>
      </c>
      <c r="B313" s="24" t="s">
        <v>277</v>
      </c>
      <c r="C313" s="8" t="s">
        <v>125</v>
      </c>
      <c r="D313" s="8" t="s">
        <v>101</v>
      </c>
      <c r="E313" s="4" t="s">
        <v>271</v>
      </c>
      <c r="F313" s="4" t="s">
        <v>4</v>
      </c>
      <c r="G313" s="10">
        <f>G314</f>
        <v>1308</v>
      </c>
      <c r="H313" s="10">
        <f>H314</f>
        <v>1308</v>
      </c>
    </row>
    <row r="314" spans="1:8" ht="25.5">
      <c r="A314" s="7" t="s">
        <v>143</v>
      </c>
      <c r="B314" s="24" t="s">
        <v>277</v>
      </c>
      <c r="C314" s="8" t="s">
        <v>125</v>
      </c>
      <c r="D314" s="8" t="s">
        <v>101</v>
      </c>
      <c r="E314" s="4" t="s">
        <v>271</v>
      </c>
      <c r="F314" s="4" t="s">
        <v>113</v>
      </c>
      <c r="G314" s="10">
        <f>G315</f>
        <v>1308</v>
      </c>
      <c r="H314" s="10">
        <f>H315</f>
        <v>1308</v>
      </c>
    </row>
    <row r="315" spans="1:8" ht="12.75">
      <c r="A315" s="7" t="s">
        <v>114</v>
      </c>
      <c r="B315" s="24" t="s">
        <v>277</v>
      </c>
      <c r="C315" s="8" t="s">
        <v>125</v>
      </c>
      <c r="D315" s="8" t="s">
        <v>101</v>
      </c>
      <c r="E315" s="4" t="s">
        <v>271</v>
      </c>
      <c r="F315" s="4" t="s">
        <v>115</v>
      </c>
      <c r="G315" s="10">
        <v>1308</v>
      </c>
      <c r="H315" s="10">
        <v>1308</v>
      </c>
    </row>
    <row r="316" spans="1:8" ht="12.75">
      <c r="A316" s="18" t="s">
        <v>71</v>
      </c>
      <c r="B316" s="45"/>
      <c r="C316" s="46"/>
      <c r="D316" s="46"/>
      <c r="E316" s="46"/>
      <c r="F316" s="46"/>
      <c r="G316" s="6">
        <v>421428.41</v>
      </c>
      <c r="H316" s="6">
        <v>430736.41</v>
      </c>
    </row>
  </sheetData>
  <sheetProtection/>
  <autoFilter ref="A12:H316"/>
  <mergeCells count="5">
    <mergeCell ref="F2:H2"/>
    <mergeCell ref="F3:H3"/>
    <mergeCell ref="A8:H8"/>
    <mergeCell ref="A9:H9"/>
    <mergeCell ref="E4:H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PageLayoutView="0" workbookViewId="0" topLeftCell="A37">
      <selection activeCell="D1" sqref="D1:E1"/>
    </sheetView>
  </sheetViews>
  <sheetFormatPr defaultColWidth="9.00390625" defaultRowHeight="12.75" outlineLevelRow="1"/>
  <cols>
    <col min="1" max="1" width="7.125" style="79" customWidth="1"/>
    <col min="2" max="2" width="66.25390625" style="79" customWidth="1"/>
    <col min="3" max="3" width="7.75390625" style="79" customWidth="1"/>
    <col min="4" max="4" width="12.25390625" style="79" customWidth="1"/>
    <col min="5" max="5" width="13.75390625" style="79" customWidth="1"/>
    <col min="6" max="11" width="0" style="51" hidden="1" customWidth="1"/>
    <col min="12" max="16384" width="9.125" style="51" customWidth="1"/>
  </cols>
  <sheetData>
    <row r="1" spans="1:7" s="47" customFormat="1" ht="18" customHeight="1">
      <c r="A1" s="48"/>
      <c r="B1" s="48"/>
      <c r="C1" s="48"/>
      <c r="D1" s="155" t="s">
        <v>423</v>
      </c>
      <c r="E1" s="155"/>
      <c r="F1" s="49"/>
      <c r="G1" s="49"/>
    </row>
    <row r="2" spans="1:7" s="47" customFormat="1" ht="42.75" customHeight="1">
      <c r="A2" s="48"/>
      <c r="B2" s="48"/>
      <c r="C2" s="156" t="s">
        <v>512</v>
      </c>
      <c r="D2" s="156"/>
      <c r="E2" s="156"/>
      <c r="F2" s="50"/>
      <c r="G2" s="50"/>
    </row>
    <row r="3" spans="1:7" s="47" customFormat="1" ht="16.5" customHeight="1">
      <c r="A3" s="48"/>
      <c r="B3" s="48"/>
      <c r="C3" s="157" t="s">
        <v>511</v>
      </c>
      <c r="D3" s="157"/>
      <c r="E3" s="157"/>
      <c r="F3" s="50"/>
      <c r="G3" s="50"/>
    </row>
    <row r="4" spans="1:7" s="47" customFormat="1" ht="16.5" customHeight="1">
      <c r="A4" s="48"/>
      <c r="B4" s="48"/>
      <c r="C4" s="82"/>
      <c r="D4" s="82"/>
      <c r="E4" s="82"/>
      <c r="F4" s="50"/>
      <c r="G4" s="50"/>
    </row>
    <row r="5" spans="1:11" s="47" customFormat="1" ht="20.25" customHeight="1">
      <c r="A5" s="48"/>
      <c r="B5" s="158" t="s">
        <v>290</v>
      </c>
      <c r="C5" s="158"/>
      <c r="D5" s="158"/>
      <c r="E5" s="158"/>
      <c r="F5" s="49"/>
      <c r="G5" s="49"/>
      <c r="H5" s="49"/>
      <c r="I5" s="49"/>
      <c r="J5" s="49"/>
      <c r="K5" s="49"/>
    </row>
    <row r="6" spans="2:11" ht="37.5" customHeight="1">
      <c r="B6" s="159" t="s">
        <v>472</v>
      </c>
      <c r="C6" s="159"/>
      <c r="D6" s="159"/>
      <c r="E6" s="159"/>
      <c r="F6" s="52"/>
      <c r="G6" s="52"/>
      <c r="H6" s="52"/>
      <c r="I6" s="52"/>
      <c r="J6" s="52"/>
      <c r="K6" s="52"/>
    </row>
    <row r="7" spans="2:11" ht="12.75">
      <c r="B7" s="53"/>
      <c r="C7" s="53"/>
      <c r="D7" s="53"/>
      <c r="E7" s="83" t="s">
        <v>291</v>
      </c>
      <c r="F7" s="54"/>
      <c r="G7" s="54"/>
      <c r="H7" s="54"/>
      <c r="I7" s="54"/>
      <c r="J7" s="54"/>
      <c r="K7" s="54"/>
    </row>
    <row r="8" spans="1:11" ht="32.25" customHeight="1">
      <c r="A8" s="113" t="s">
        <v>292</v>
      </c>
      <c r="B8" s="55" t="s">
        <v>293</v>
      </c>
      <c r="C8" s="55" t="s">
        <v>294</v>
      </c>
      <c r="D8" s="55" t="s">
        <v>1</v>
      </c>
      <c r="E8" s="55" t="s">
        <v>509</v>
      </c>
      <c r="F8" s="56" t="s">
        <v>295</v>
      </c>
      <c r="G8" s="57" t="s">
        <v>295</v>
      </c>
      <c r="H8" s="57" t="s">
        <v>295</v>
      </c>
      <c r="I8" s="57" t="s">
        <v>295</v>
      </c>
      <c r="J8" s="57" t="s">
        <v>295</v>
      </c>
      <c r="K8" s="57" t="s">
        <v>295</v>
      </c>
    </row>
    <row r="9" spans="1:11" ht="31.5" customHeight="1" outlineLevel="1">
      <c r="A9" s="114">
        <v>2</v>
      </c>
      <c r="B9" s="66" t="s">
        <v>248</v>
      </c>
      <c r="C9" s="63"/>
      <c r="D9" s="67" t="s">
        <v>182</v>
      </c>
      <c r="E9" s="87">
        <f>E10</f>
        <v>200</v>
      </c>
      <c r="F9" s="64"/>
      <c r="G9" s="64"/>
      <c r="H9" s="64"/>
      <c r="I9" s="64"/>
      <c r="J9" s="64"/>
      <c r="K9" s="64"/>
    </row>
    <row r="10" spans="1:11" ht="28.5" customHeight="1" outlineLevel="1">
      <c r="A10" s="111" t="s">
        <v>299</v>
      </c>
      <c r="B10" s="60" t="s">
        <v>300</v>
      </c>
      <c r="C10" s="61"/>
      <c r="D10" s="61" t="s">
        <v>301</v>
      </c>
      <c r="E10" s="85">
        <f>E11+E12</f>
        <v>200</v>
      </c>
      <c r="F10" s="64"/>
      <c r="G10" s="64"/>
      <c r="H10" s="64"/>
      <c r="I10" s="64"/>
      <c r="J10" s="64"/>
      <c r="K10" s="64"/>
    </row>
    <row r="11" spans="1:11" ht="20.25" customHeight="1" outlineLevel="1">
      <c r="A11" s="113"/>
      <c r="B11" s="18" t="s">
        <v>61</v>
      </c>
      <c r="C11" s="63" t="s">
        <v>275</v>
      </c>
      <c r="D11" s="63" t="s">
        <v>183</v>
      </c>
      <c r="E11" s="16">
        <v>100</v>
      </c>
      <c r="F11" s="64"/>
      <c r="G11" s="64"/>
      <c r="H11" s="64"/>
      <c r="I11" s="64"/>
      <c r="J11" s="64"/>
      <c r="K11" s="64"/>
    </row>
    <row r="12" spans="1:11" ht="20.25" customHeight="1" outlineLevel="1">
      <c r="A12" s="113"/>
      <c r="B12" s="18" t="s">
        <v>61</v>
      </c>
      <c r="C12" s="63" t="s">
        <v>276</v>
      </c>
      <c r="D12" s="63" t="s">
        <v>183</v>
      </c>
      <c r="E12" s="16">
        <v>100</v>
      </c>
      <c r="F12" s="64"/>
      <c r="G12" s="64"/>
      <c r="H12" s="64"/>
      <c r="I12" s="64"/>
      <c r="J12" s="64"/>
      <c r="K12" s="64"/>
    </row>
    <row r="13" spans="1:11" ht="32.25" customHeight="1" outlineLevel="1">
      <c r="A13" s="114">
        <v>6</v>
      </c>
      <c r="B13" s="68" t="s">
        <v>451</v>
      </c>
      <c r="C13" s="67" t="s">
        <v>275</v>
      </c>
      <c r="D13" s="67" t="s">
        <v>127</v>
      </c>
      <c r="E13" s="87">
        <f>E14</f>
        <v>3022</v>
      </c>
      <c r="F13" s="64"/>
      <c r="G13" s="64"/>
      <c r="H13" s="64"/>
      <c r="I13" s="64"/>
      <c r="J13" s="64"/>
      <c r="K13" s="64"/>
    </row>
    <row r="14" spans="1:11" ht="32.25" customHeight="1" outlineLevel="1">
      <c r="A14" s="111" t="s">
        <v>302</v>
      </c>
      <c r="B14" s="69" t="s">
        <v>303</v>
      </c>
      <c r="C14" s="61" t="s">
        <v>275</v>
      </c>
      <c r="D14" s="61" t="s">
        <v>304</v>
      </c>
      <c r="E14" s="85">
        <f>E15</f>
        <v>3022</v>
      </c>
      <c r="F14" s="64"/>
      <c r="G14" s="64"/>
      <c r="H14" s="64"/>
      <c r="I14" s="64"/>
      <c r="J14" s="64"/>
      <c r="K14" s="64"/>
    </row>
    <row r="15" spans="1:11" ht="18" customHeight="1" outlineLevel="1">
      <c r="A15" s="113"/>
      <c r="B15" s="19" t="s">
        <v>305</v>
      </c>
      <c r="C15" s="63" t="s">
        <v>275</v>
      </c>
      <c r="D15" s="63" t="s">
        <v>128</v>
      </c>
      <c r="E15" s="16">
        <v>3022</v>
      </c>
      <c r="F15" s="64"/>
      <c r="G15" s="64"/>
      <c r="H15" s="64"/>
      <c r="I15" s="64"/>
      <c r="J15" s="64"/>
      <c r="K15" s="64"/>
    </row>
    <row r="16" spans="1:11" ht="40.5" customHeight="1" outlineLevel="1">
      <c r="A16" s="114">
        <v>7</v>
      </c>
      <c r="B16" s="115" t="s">
        <v>452</v>
      </c>
      <c r="C16" s="67" t="s">
        <v>275</v>
      </c>
      <c r="D16" s="67" t="s">
        <v>132</v>
      </c>
      <c r="E16" s="87">
        <f>E17+E23+E26</f>
        <v>11719</v>
      </c>
      <c r="F16" s="64"/>
      <c r="G16" s="64"/>
      <c r="H16" s="64"/>
      <c r="I16" s="64"/>
      <c r="J16" s="64"/>
      <c r="K16" s="64"/>
    </row>
    <row r="17" spans="1:11" ht="32.25" customHeight="1" outlineLevel="1">
      <c r="A17" s="116" t="s">
        <v>306</v>
      </c>
      <c r="B17" s="117" t="s">
        <v>307</v>
      </c>
      <c r="C17" s="63" t="s">
        <v>275</v>
      </c>
      <c r="D17" s="63" t="s">
        <v>133</v>
      </c>
      <c r="E17" s="16">
        <f>E18+E21</f>
        <v>10105</v>
      </c>
      <c r="F17" s="64"/>
      <c r="G17" s="64"/>
      <c r="H17" s="64"/>
      <c r="I17" s="64"/>
      <c r="J17" s="64"/>
      <c r="K17" s="64"/>
    </row>
    <row r="18" spans="1:11" ht="27" customHeight="1" outlineLevel="1">
      <c r="A18" s="111" t="s">
        <v>308</v>
      </c>
      <c r="B18" s="112" t="s">
        <v>309</v>
      </c>
      <c r="C18" s="61" t="s">
        <v>275</v>
      </c>
      <c r="D18" s="61" t="s">
        <v>310</v>
      </c>
      <c r="E18" s="85">
        <f>E19+E20</f>
        <v>5105</v>
      </c>
      <c r="F18" s="64"/>
      <c r="G18" s="64"/>
      <c r="H18" s="64"/>
      <c r="I18" s="64"/>
      <c r="J18" s="64"/>
      <c r="K18" s="64"/>
    </row>
    <row r="19" spans="1:11" ht="21.75" customHeight="1" outlineLevel="1">
      <c r="A19" s="118"/>
      <c r="B19" s="119" t="s">
        <v>227</v>
      </c>
      <c r="C19" s="63" t="s">
        <v>275</v>
      </c>
      <c r="D19" s="63" t="s">
        <v>209</v>
      </c>
      <c r="E19" s="16">
        <v>3130</v>
      </c>
      <c r="F19" s="64"/>
      <c r="G19" s="64"/>
      <c r="H19" s="64"/>
      <c r="I19" s="64"/>
      <c r="J19" s="64"/>
      <c r="K19" s="64"/>
    </row>
    <row r="20" spans="1:11" ht="24.75" customHeight="1" outlineLevel="1">
      <c r="A20" s="118"/>
      <c r="B20" s="18" t="s">
        <v>493</v>
      </c>
      <c r="C20" s="63" t="s">
        <v>275</v>
      </c>
      <c r="D20" s="4" t="s">
        <v>494</v>
      </c>
      <c r="E20" s="16">
        <v>1975</v>
      </c>
      <c r="F20" s="64"/>
      <c r="G20" s="64"/>
      <c r="H20" s="64"/>
      <c r="I20" s="64"/>
      <c r="J20" s="64"/>
      <c r="K20" s="64"/>
    </row>
    <row r="21" spans="1:11" ht="24.75" customHeight="1" outlineLevel="1">
      <c r="A21" s="111" t="s">
        <v>311</v>
      </c>
      <c r="B21" s="112" t="s">
        <v>312</v>
      </c>
      <c r="C21" s="61" t="s">
        <v>275</v>
      </c>
      <c r="D21" s="61" t="s">
        <v>313</v>
      </c>
      <c r="E21" s="85">
        <f>E22</f>
        <v>5000</v>
      </c>
      <c r="F21" s="64"/>
      <c r="G21" s="64"/>
      <c r="H21" s="64"/>
      <c r="I21" s="64"/>
      <c r="J21" s="64"/>
      <c r="K21" s="64"/>
    </row>
    <row r="22" spans="1:11" ht="38.25" customHeight="1" outlineLevel="1">
      <c r="A22" s="118"/>
      <c r="B22" s="119" t="s">
        <v>498</v>
      </c>
      <c r="C22" s="63" t="s">
        <v>275</v>
      </c>
      <c r="D22" s="63" t="s">
        <v>213</v>
      </c>
      <c r="E22" s="16">
        <v>5000</v>
      </c>
      <c r="F22" s="64"/>
      <c r="G22" s="64"/>
      <c r="H22" s="64"/>
      <c r="I22" s="64"/>
      <c r="J22" s="64"/>
      <c r="K22" s="64"/>
    </row>
    <row r="23" spans="1:11" ht="35.25" customHeight="1" outlineLevel="1">
      <c r="A23" s="116" t="s">
        <v>314</v>
      </c>
      <c r="B23" s="119" t="s">
        <v>315</v>
      </c>
      <c r="C23" s="63" t="s">
        <v>275</v>
      </c>
      <c r="D23" s="63" t="s">
        <v>135</v>
      </c>
      <c r="E23" s="16">
        <f>E24</f>
        <v>344</v>
      </c>
      <c r="F23" s="64"/>
      <c r="G23" s="64"/>
      <c r="H23" s="64"/>
      <c r="I23" s="64"/>
      <c r="J23" s="64"/>
      <c r="K23" s="64"/>
    </row>
    <row r="24" spans="1:11" ht="33.75" customHeight="1" outlineLevel="1">
      <c r="A24" s="111" t="s">
        <v>316</v>
      </c>
      <c r="B24" s="112" t="s">
        <v>317</v>
      </c>
      <c r="C24" s="61" t="s">
        <v>275</v>
      </c>
      <c r="D24" s="61" t="s">
        <v>410</v>
      </c>
      <c r="E24" s="85">
        <f>E25</f>
        <v>344</v>
      </c>
      <c r="F24" s="64"/>
      <c r="G24" s="64"/>
      <c r="H24" s="64"/>
      <c r="I24" s="64"/>
      <c r="J24" s="64"/>
      <c r="K24" s="64"/>
    </row>
    <row r="25" spans="1:11" ht="38.25" outlineLevel="1">
      <c r="A25" s="118"/>
      <c r="B25" s="119" t="s">
        <v>42</v>
      </c>
      <c r="C25" s="63" t="s">
        <v>275</v>
      </c>
      <c r="D25" s="63" t="s">
        <v>318</v>
      </c>
      <c r="E25" s="16">
        <v>344</v>
      </c>
      <c r="F25" s="64"/>
      <c r="G25" s="64"/>
      <c r="H25" s="64"/>
      <c r="I25" s="64"/>
      <c r="J25" s="64"/>
      <c r="K25" s="64"/>
    </row>
    <row r="26" spans="1:11" ht="45" customHeight="1" outlineLevel="1">
      <c r="A26" s="116" t="s">
        <v>319</v>
      </c>
      <c r="B26" s="119" t="s">
        <v>320</v>
      </c>
      <c r="C26" s="63" t="s">
        <v>275</v>
      </c>
      <c r="D26" s="63" t="s">
        <v>215</v>
      </c>
      <c r="E26" s="16">
        <f>E28+E27</f>
        <v>1270</v>
      </c>
      <c r="F26" s="64"/>
      <c r="G26" s="64"/>
      <c r="H26" s="64"/>
      <c r="I26" s="64"/>
      <c r="J26" s="64"/>
      <c r="K26" s="64"/>
    </row>
    <row r="27" spans="1:11" ht="18" customHeight="1" outlineLevel="1">
      <c r="A27" s="116"/>
      <c r="B27" s="119" t="s">
        <v>501</v>
      </c>
      <c r="C27" s="63" t="s">
        <v>275</v>
      </c>
      <c r="D27" s="63" t="s">
        <v>502</v>
      </c>
      <c r="E27" s="16">
        <v>600</v>
      </c>
      <c r="F27" s="64"/>
      <c r="G27" s="64"/>
      <c r="H27" s="64"/>
      <c r="I27" s="64"/>
      <c r="J27" s="64"/>
      <c r="K27" s="64"/>
    </row>
    <row r="28" spans="1:11" ht="30.75" customHeight="1" outlineLevel="1">
      <c r="A28" s="118"/>
      <c r="B28" s="119" t="s">
        <v>503</v>
      </c>
      <c r="C28" s="63" t="s">
        <v>275</v>
      </c>
      <c r="D28" s="63" t="s">
        <v>195</v>
      </c>
      <c r="E28" s="16">
        <v>670</v>
      </c>
      <c r="F28" s="64"/>
      <c r="G28" s="64"/>
      <c r="H28" s="64"/>
      <c r="I28" s="64"/>
      <c r="J28" s="64"/>
      <c r="K28" s="64"/>
    </row>
    <row r="29" spans="1:11" ht="33" customHeight="1" outlineLevel="1">
      <c r="A29" s="114">
        <v>8</v>
      </c>
      <c r="B29" s="58" t="s">
        <v>223</v>
      </c>
      <c r="C29" s="67" t="s">
        <v>275</v>
      </c>
      <c r="D29" s="67" t="s">
        <v>111</v>
      </c>
      <c r="E29" s="87">
        <f>E30+E33</f>
        <v>3173</v>
      </c>
      <c r="F29" s="64"/>
      <c r="G29" s="64"/>
      <c r="H29" s="64"/>
      <c r="I29" s="64"/>
      <c r="J29" s="64"/>
      <c r="K29" s="64"/>
    </row>
    <row r="30" spans="1:11" ht="20.25" customHeight="1" outlineLevel="1">
      <c r="A30" s="116" t="s">
        <v>322</v>
      </c>
      <c r="B30" s="19" t="s">
        <v>323</v>
      </c>
      <c r="C30" s="63" t="s">
        <v>275</v>
      </c>
      <c r="D30" s="63" t="s">
        <v>188</v>
      </c>
      <c r="E30" s="16">
        <f>E31</f>
        <v>300</v>
      </c>
      <c r="F30" s="64"/>
      <c r="G30" s="64"/>
      <c r="H30" s="64"/>
      <c r="I30" s="64"/>
      <c r="J30" s="64"/>
      <c r="K30" s="64"/>
    </row>
    <row r="31" spans="1:11" ht="39.75" customHeight="1" outlineLevel="1">
      <c r="A31" s="111" t="s">
        <v>324</v>
      </c>
      <c r="B31" s="69" t="s">
        <v>325</v>
      </c>
      <c r="C31" s="61" t="s">
        <v>275</v>
      </c>
      <c r="D31" s="61" t="s">
        <v>326</v>
      </c>
      <c r="E31" s="85">
        <f>E32</f>
        <v>300</v>
      </c>
      <c r="F31" s="64"/>
      <c r="G31" s="64"/>
      <c r="H31" s="64"/>
      <c r="I31" s="64"/>
      <c r="J31" s="64"/>
      <c r="K31" s="64"/>
    </row>
    <row r="32" spans="1:11" ht="27.75" customHeight="1" outlineLevel="1">
      <c r="A32" s="113"/>
      <c r="B32" s="19" t="s">
        <v>200</v>
      </c>
      <c r="C32" s="63" t="s">
        <v>275</v>
      </c>
      <c r="D32" s="63" t="s">
        <v>189</v>
      </c>
      <c r="E32" s="16">
        <v>300</v>
      </c>
      <c r="F32" s="64"/>
      <c r="G32" s="64"/>
      <c r="H32" s="64"/>
      <c r="I32" s="64"/>
      <c r="J32" s="64"/>
      <c r="K32" s="64"/>
    </row>
    <row r="33" spans="1:11" ht="29.25" customHeight="1" outlineLevel="1">
      <c r="A33" s="116" t="s">
        <v>327</v>
      </c>
      <c r="B33" s="7" t="s">
        <v>328</v>
      </c>
      <c r="C33" s="63" t="s">
        <v>275</v>
      </c>
      <c r="D33" s="63" t="s">
        <v>238</v>
      </c>
      <c r="E33" s="16">
        <f>E34</f>
        <v>2873</v>
      </c>
      <c r="F33" s="64"/>
      <c r="G33" s="64"/>
      <c r="H33" s="64"/>
      <c r="I33" s="64"/>
      <c r="J33" s="64"/>
      <c r="K33" s="64"/>
    </row>
    <row r="34" spans="1:11" ht="27.75" customHeight="1" outlineLevel="1">
      <c r="A34" s="113"/>
      <c r="B34" s="19" t="s">
        <v>64</v>
      </c>
      <c r="C34" s="63" t="s">
        <v>275</v>
      </c>
      <c r="D34" s="63" t="s">
        <v>239</v>
      </c>
      <c r="E34" s="16">
        <v>2873</v>
      </c>
      <c r="F34" s="64"/>
      <c r="G34" s="64"/>
      <c r="H34" s="64"/>
      <c r="I34" s="64"/>
      <c r="J34" s="64"/>
      <c r="K34" s="64"/>
    </row>
    <row r="35" spans="1:11" ht="27.75" customHeight="1" outlineLevel="1">
      <c r="A35" s="114">
        <v>9</v>
      </c>
      <c r="B35" s="115" t="s">
        <v>157</v>
      </c>
      <c r="C35" s="67" t="s">
        <v>277</v>
      </c>
      <c r="D35" s="67" t="s">
        <v>158</v>
      </c>
      <c r="E35" s="87">
        <f>E36+E46+E53+E61+E64</f>
        <v>32111.5</v>
      </c>
      <c r="F35" s="64"/>
      <c r="G35" s="64"/>
      <c r="H35" s="64"/>
      <c r="I35" s="64"/>
      <c r="J35" s="64"/>
      <c r="K35" s="64"/>
    </row>
    <row r="36" spans="1:11" ht="27.75" customHeight="1" outlineLevel="1">
      <c r="A36" s="116" t="s">
        <v>329</v>
      </c>
      <c r="B36" s="17" t="s">
        <v>170</v>
      </c>
      <c r="C36" s="63" t="s">
        <v>277</v>
      </c>
      <c r="D36" s="63" t="s">
        <v>330</v>
      </c>
      <c r="E36" s="16">
        <f>E37+E40+E44+E42</f>
        <v>7626.8</v>
      </c>
      <c r="F36" s="64"/>
      <c r="G36" s="64"/>
      <c r="H36" s="64"/>
      <c r="I36" s="64"/>
      <c r="J36" s="64"/>
      <c r="K36" s="64"/>
    </row>
    <row r="37" spans="1:11" ht="27.75" customHeight="1" outlineLevel="1">
      <c r="A37" s="111" t="s">
        <v>331</v>
      </c>
      <c r="B37" s="112" t="s">
        <v>332</v>
      </c>
      <c r="C37" s="61" t="s">
        <v>277</v>
      </c>
      <c r="D37" s="61" t="s">
        <v>333</v>
      </c>
      <c r="E37" s="85">
        <f>E38+E39</f>
        <v>7155.2</v>
      </c>
      <c r="F37" s="64"/>
      <c r="G37" s="64"/>
      <c r="H37" s="64"/>
      <c r="I37" s="64"/>
      <c r="J37" s="64"/>
      <c r="K37" s="64"/>
    </row>
    <row r="38" spans="1:11" ht="30.75" customHeight="1" outlineLevel="1">
      <c r="A38" s="113"/>
      <c r="B38" s="119" t="s">
        <v>334</v>
      </c>
      <c r="C38" s="63" t="s">
        <v>277</v>
      </c>
      <c r="D38" s="63" t="s">
        <v>192</v>
      </c>
      <c r="E38" s="16">
        <v>737</v>
      </c>
      <c r="F38" s="64"/>
      <c r="G38" s="64"/>
      <c r="H38" s="64"/>
      <c r="I38" s="64"/>
      <c r="J38" s="64"/>
      <c r="K38" s="64"/>
    </row>
    <row r="39" spans="1:11" ht="27.75" customHeight="1" outlineLevel="1">
      <c r="A39" s="113"/>
      <c r="B39" s="18" t="s">
        <v>172</v>
      </c>
      <c r="C39" s="63" t="s">
        <v>277</v>
      </c>
      <c r="D39" s="63" t="s">
        <v>173</v>
      </c>
      <c r="E39" s="16">
        <v>6418.2</v>
      </c>
      <c r="F39" s="64"/>
      <c r="G39" s="64"/>
      <c r="H39" s="64"/>
      <c r="I39" s="64"/>
      <c r="J39" s="64"/>
      <c r="K39" s="64"/>
    </row>
    <row r="40" spans="1:11" ht="39" customHeight="1" outlineLevel="1">
      <c r="A40" s="111" t="s">
        <v>335</v>
      </c>
      <c r="B40" s="112" t="s">
        <v>336</v>
      </c>
      <c r="C40" s="61" t="s">
        <v>277</v>
      </c>
      <c r="D40" s="61" t="s">
        <v>337</v>
      </c>
      <c r="E40" s="85">
        <f>E41</f>
        <v>200</v>
      </c>
      <c r="F40" s="64"/>
      <c r="G40" s="64"/>
      <c r="H40" s="64"/>
      <c r="I40" s="64"/>
      <c r="J40" s="64"/>
      <c r="K40" s="64"/>
    </row>
    <row r="41" spans="1:11" ht="27.75" customHeight="1" outlineLevel="1">
      <c r="A41" s="113"/>
      <c r="B41" s="17" t="s">
        <v>45</v>
      </c>
      <c r="C41" s="63" t="s">
        <v>277</v>
      </c>
      <c r="D41" s="63" t="s">
        <v>174</v>
      </c>
      <c r="E41" s="16">
        <v>200</v>
      </c>
      <c r="F41" s="64"/>
      <c r="G41" s="64"/>
      <c r="H41" s="64"/>
      <c r="I41" s="64"/>
      <c r="J41" s="64"/>
      <c r="K41" s="64"/>
    </row>
    <row r="42" spans="1:11" ht="27.75" customHeight="1" outlineLevel="1">
      <c r="A42" s="111" t="s">
        <v>338</v>
      </c>
      <c r="B42" s="112" t="s">
        <v>491</v>
      </c>
      <c r="C42" s="61" t="s">
        <v>277</v>
      </c>
      <c r="D42" s="61" t="s">
        <v>492</v>
      </c>
      <c r="E42" s="16">
        <f>E43</f>
        <v>60</v>
      </c>
      <c r="F42" s="64"/>
      <c r="G42" s="64"/>
      <c r="H42" s="64"/>
      <c r="I42" s="64"/>
      <c r="J42" s="64"/>
      <c r="K42" s="64"/>
    </row>
    <row r="43" spans="1:11" ht="27.75" customHeight="1" outlineLevel="1">
      <c r="A43" s="113"/>
      <c r="B43" s="17" t="s">
        <v>45</v>
      </c>
      <c r="C43" s="63" t="s">
        <v>277</v>
      </c>
      <c r="D43" s="63" t="s">
        <v>488</v>
      </c>
      <c r="E43" s="16">
        <v>60</v>
      </c>
      <c r="F43" s="64"/>
      <c r="G43" s="64"/>
      <c r="H43" s="64"/>
      <c r="I43" s="64"/>
      <c r="J43" s="64"/>
      <c r="K43" s="64"/>
    </row>
    <row r="44" spans="1:11" ht="27.75" customHeight="1" outlineLevel="1">
      <c r="A44" s="111" t="s">
        <v>338</v>
      </c>
      <c r="B44" s="60" t="s">
        <v>411</v>
      </c>
      <c r="C44" s="61" t="s">
        <v>277</v>
      </c>
      <c r="D44" s="61" t="s">
        <v>412</v>
      </c>
      <c r="E44" s="85">
        <f>E45</f>
        <v>211.6</v>
      </c>
      <c r="F44" s="64"/>
      <c r="G44" s="64"/>
      <c r="H44" s="64"/>
      <c r="I44" s="64"/>
      <c r="J44" s="64"/>
      <c r="K44" s="64"/>
    </row>
    <row r="45" spans="1:11" ht="27.75" customHeight="1" outlineLevel="1">
      <c r="A45" s="113"/>
      <c r="B45" s="18" t="s">
        <v>249</v>
      </c>
      <c r="C45" s="63" t="s">
        <v>277</v>
      </c>
      <c r="D45" s="63" t="s">
        <v>264</v>
      </c>
      <c r="E45" s="16">
        <v>211.6</v>
      </c>
      <c r="F45" s="64"/>
      <c r="G45" s="64"/>
      <c r="H45" s="64"/>
      <c r="I45" s="64"/>
      <c r="J45" s="64"/>
      <c r="K45" s="64"/>
    </row>
    <row r="46" spans="1:11" ht="27.75" customHeight="1" outlineLevel="1">
      <c r="A46" s="116" t="s">
        <v>339</v>
      </c>
      <c r="B46" s="17" t="s">
        <v>217</v>
      </c>
      <c r="C46" s="63" t="s">
        <v>277</v>
      </c>
      <c r="D46" s="63" t="s">
        <v>340</v>
      </c>
      <c r="E46" s="16">
        <f>E47+E49+E51</f>
        <v>7882.4</v>
      </c>
      <c r="F46" s="64"/>
      <c r="G46" s="64"/>
      <c r="H46" s="64"/>
      <c r="I46" s="64"/>
      <c r="J46" s="64"/>
      <c r="K46" s="64"/>
    </row>
    <row r="47" spans="1:11" ht="27.75" customHeight="1" outlineLevel="1">
      <c r="A47" s="111" t="s">
        <v>341</v>
      </c>
      <c r="B47" s="112" t="s">
        <v>342</v>
      </c>
      <c r="C47" s="61" t="s">
        <v>277</v>
      </c>
      <c r="D47" s="61" t="s">
        <v>343</v>
      </c>
      <c r="E47" s="85">
        <f>E48</f>
        <v>7682.4</v>
      </c>
      <c r="F47" s="64"/>
      <c r="G47" s="64"/>
      <c r="H47" s="64"/>
      <c r="I47" s="64"/>
      <c r="J47" s="64"/>
      <c r="K47" s="64"/>
    </row>
    <row r="48" spans="1:11" ht="27.75" customHeight="1" outlineLevel="1">
      <c r="A48" s="113"/>
      <c r="B48" s="18" t="s">
        <v>160</v>
      </c>
      <c r="C48" s="63" t="s">
        <v>277</v>
      </c>
      <c r="D48" s="63" t="s">
        <v>161</v>
      </c>
      <c r="E48" s="16">
        <v>7682.4</v>
      </c>
      <c r="F48" s="64"/>
      <c r="G48" s="64"/>
      <c r="H48" s="64"/>
      <c r="I48" s="64"/>
      <c r="J48" s="64"/>
      <c r="K48" s="64"/>
    </row>
    <row r="49" spans="1:11" ht="27.75" customHeight="1" outlineLevel="1">
      <c r="A49" s="111" t="s">
        <v>344</v>
      </c>
      <c r="B49" s="60" t="s">
        <v>345</v>
      </c>
      <c r="C49" s="61" t="s">
        <v>277</v>
      </c>
      <c r="D49" s="61" t="s">
        <v>346</v>
      </c>
      <c r="E49" s="85">
        <f>E50</f>
        <v>70</v>
      </c>
      <c r="F49" s="64"/>
      <c r="G49" s="64"/>
      <c r="H49" s="64"/>
      <c r="I49" s="64"/>
      <c r="J49" s="64"/>
      <c r="K49" s="64"/>
    </row>
    <row r="50" spans="1:11" ht="27.75" customHeight="1" outlineLevel="1">
      <c r="A50" s="120"/>
      <c r="B50" s="17" t="s">
        <v>45</v>
      </c>
      <c r="C50" s="121" t="s">
        <v>277</v>
      </c>
      <c r="D50" s="63" t="s">
        <v>347</v>
      </c>
      <c r="E50" s="16">
        <v>70</v>
      </c>
      <c r="F50" s="64"/>
      <c r="G50" s="64"/>
      <c r="H50" s="64"/>
      <c r="I50" s="64"/>
      <c r="J50" s="64"/>
      <c r="K50" s="64"/>
    </row>
    <row r="51" spans="1:11" ht="27.75" customHeight="1" outlineLevel="1">
      <c r="A51" s="120"/>
      <c r="B51" s="60" t="s">
        <v>489</v>
      </c>
      <c r="C51" s="61" t="s">
        <v>277</v>
      </c>
      <c r="D51" s="61" t="s">
        <v>490</v>
      </c>
      <c r="E51" s="85">
        <f>E52</f>
        <v>130</v>
      </c>
      <c r="F51" s="64"/>
      <c r="G51" s="64"/>
      <c r="H51" s="64"/>
      <c r="I51" s="64"/>
      <c r="J51" s="64"/>
      <c r="K51" s="64"/>
    </row>
    <row r="52" spans="1:11" ht="27.75" customHeight="1" outlineLevel="1">
      <c r="A52" s="120"/>
      <c r="B52" s="18" t="s">
        <v>486</v>
      </c>
      <c r="C52" s="63" t="s">
        <v>277</v>
      </c>
      <c r="D52" s="63" t="s">
        <v>487</v>
      </c>
      <c r="E52" s="16">
        <v>130</v>
      </c>
      <c r="F52" s="64"/>
      <c r="G52" s="64"/>
      <c r="H52" s="64"/>
      <c r="I52" s="64"/>
      <c r="J52" s="64"/>
      <c r="K52" s="64"/>
    </row>
    <row r="53" spans="1:11" ht="27.75" customHeight="1" outlineLevel="1">
      <c r="A53" s="116" t="s">
        <v>348</v>
      </c>
      <c r="B53" s="17" t="s">
        <v>175</v>
      </c>
      <c r="C53" s="63" t="s">
        <v>277</v>
      </c>
      <c r="D53" s="63" t="s">
        <v>176</v>
      </c>
      <c r="E53" s="16">
        <f>E54+E57+E59</f>
        <v>8778.8</v>
      </c>
      <c r="F53" s="64"/>
      <c r="G53" s="64"/>
      <c r="H53" s="64"/>
      <c r="I53" s="64"/>
      <c r="J53" s="64"/>
      <c r="K53" s="64"/>
    </row>
    <row r="54" spans="1:11" ht="27.75" customHeight="1" outlineLevel="1">
      <c r="A54" s="111" t="s">
        <v>349</v>
      </c>
      <c r="B54" s="112" t="s">
        <v>350</v>
      </c>
      <c r="C54" s="61" t="s">
        <v>277</v>
      </c>
      <c r="D54" s="61" t="s">
        <v>351</v>
      </c>
      <c r="E54" s="85">
        <f>E55+E56</f>
        <v>8684.4</v>
      </c>
      <c r="F54" s="64"/>
      <c r="G54" s="64"/>
      <c r="H54" s="64"/>
      <c r="I54" s="64"/>
      <c r="J54" s="64"/>
      <c r="K54" s="64"/>
    </row>
    <row r="55" spans="1:11" ht="27.75" customHeight="1" outlineLevel="1">
      <c r="A55" s="113"/>
      <c r="B55" s="17" t="s">
        <v>190</v>
      </c>
      <c r="C55" s="63" t="s">
        <v>277</v>
      </c>
      <c r="D55" s="63" t="s">
        <v>191</v>
      </c>
      <c r="E55" s="16">
        <v>1186</v>
      </c>
      <c r="F55" s="64"/>
      <c r="G55" s="64"/>
      <c r="H55" s="64"/>
      <c r="I55" s="64"/>
      <c r="J55" s="64"/>
      <c r="K55" s="64"/>
    </row>
    <row r="56" spans="1:11" ht="27.75" customHeight="1" outlineLevel="1">
      <c r="A56" s="113"/>
      <c r="B56" s="18" t="s">
        <v>177</v>
      </c>
      <c r="C56" s="63" t="s">
        <v>277</v>
      </c>
      <c r="D56" s="63" t="s">
        <v>178</v>
      </c>
      <c r="E56" s="16">
        <v>7498.4</v>
      </c>
      <c r="F56" s="64"/>
      <c r="G56" s="64"/>
      <c r="H56" s="64"/>
      <c r="I56" s="64"/>
      <c r="J56" s="64"/>
      <c r="K56" s="64"/>
    </row>
    <row r="57" spans="1:11" ht="27.75" customHeight="1" outlineLevel="1">
      <c r="A57" s="111" t="s">
        <v>352</v>
      </c>
      <c r="B57" s="70" t="s">
        <v>353</v>
      </c>
      <c r="C57" s="61" t="s">
        <v>277</v>
      </c>
      <c r="D57" s="61" t="s">
        <v>354</v>
      </c>
      <c r="E57" s="85">
        <f>E58</f>
        <v>83.4</v>
      </c>
      <c r="F57" s="64"/>
      <c r="G57" s="64"/>
      <c r="H57" s="64"/>
      <c r="I57" s="64"/>
      <c r="J57" s="64"/>
      <c r="K57" s="64"/>
    </row>
    <row r="58" spans="1:11" ht="20.25" customHeight="1" outlineLevel="1">
      <c r="A58" s="111"/>
      <c r="B58" s="17" t="s">
        <v>265</v>
      </c>
      <c r="C58" s="63" t="s">
        <v>277</v>
      </c>
      <c r="D58" s="63" t="s">
        <v>266</v>
      </c>
      <c r="E58" s="16">
        <v>83.4</v>
      </c>
      <c r="F58" s="64"/>
      <c r="G58" s="64"/>
      <c r="H58" s="64"/>
      <c r="I58" s="64"/>
      <c r="J58" s="64"/>
      <c r="K58" s="64"/>
    </row>
    <row r="59" spans="1:11" ht="27.75" customHeight="1" outlineLevel="1">
      <c r="A59" s="111" t="s">
        <v>424</v>
      </c>
      <c r="B59" s="60" t="s">
        <v>417</v>
      </c>
      <c r="C59" s="63"/>
      <c r="D59" s="61" t="s">
        <v>416</v>
      </c>
      <c r="E59" s="16">
        <f>E60</f>
        <v>11</v>
      </c>
      <c r="F59" s="64"/>
      <c r="G59" s="64"/>
      <c r="H59" s="64"/>
      <c r="I59" s="64"/>
      <c r="J59" s="64"/>
      <c r="K59" s="64"/>
    </row>
    <row r="60" spans="1:11" ht="17.25" customHeight="1" outlineLevel="1">
      <c r="A60" s="113"/>
      <c r="B60" s="17" t="s">
        <v>418</v>
      </c>
      <c r="C60" s="63" t="s">
        <v>277</v>
      </c>
      <c r="D60" s="63" t="s">
        <v>244</v>
      </c>
      <c r="E60" s="16">
        <v>11</v>
      </c>
      <c r="F60" s="64"/>
      <c r="G60" s="64"/>
      <c r="H60" s="64"/>
      <c r="I60" s="64"/>
      <c r="J60" s="64"/>
      <c r="K60" s="64"/>
    </row>
    <row r="61" spans="1:11" ht="27.75" customHeight="1" outlineLevel="1">
      <c r="A61" s="116" t="s">
        <v>355</v>
      </c>
      <c r="B61" s="71" t="s">
        <v>162</v>
      </c>
      <c r="C61" s="63" t="s">
        <v>277</v>
      </c>
      <c r="D61" s="63" t="s">
        <v>356</v>
      </c>
      <c r="E61" s="16">
        <f>E62</f>
        <v>50</v>
      </c>
      <c r="F61" s="64"/>
      <c r="G61" s="64"/>
      <c r="H61" s="64"/>
      <c r="I61" s="64"/>
      <c r="J61" s="64"/>
      <c r="K61" s="64"/>
    </row>
    <row r="62" spans="1:11" ht="45" customHeight="1" outlineLevel="1">
      <c r="A62" s="111" t="s">
        <v>357</v>
      </c>
      <c r="B62" s="72" t="s">
        <v>358</v>
      </c>
      <c r="C62" s="61" t="s">
        <v>277</v>
      </c>
      <c r="D62" s="61" t="s">
        <v>359</v>
      </c>
      <c r="E62" s="85">
        <f>E63</f>
        <v>50</v>
      </c>
      <c r="F62" s="64"/>
      <c r="G62" s="64"/>
      <c r="H62" s="64"/>
      <c r="I62" s="64"/>
      <c r="J62" s="64"/>
      <c r="K62" s="64"/>
    </row>
    <row r="63" spans="1:11" ht="18" customHeight="1" outlineLevel="1">
      <c r="A63" s="113"/>
      <c r="B63" s="71" t="s">
        <v>47</v>
      </c>
      <c r="C63" s="63" t="s">
        <v>277</v>
      </c>
      <c r="D63" s="63" t="s">
        <v>164</v>
      </c>
      <c r="E63" s="16">
        <v>50</v>
      </c>
      <c r="F63" s="64"/>
      <c r="G63" s="64"/>
      <c r="H63" s="64"/>
      <c r="I63" s="64"/>
      <c r="J63" s="64"/>
      <c r="K63" s="64"/>
    </row>
    <row r="64" spans="1:5" ht="25.5">
      <c r="A64" s="116" t="s">
        <v>360</v>
      </c>
      <c r="B64" s="18" t="s">
        <v>230</v>
      </c>
      <c r="C64" s="63" t="s">
        <v>277</v>
      </c>
      <c r="D64" s="63" t="s">
        <v>231</v>
      </c>
      <c r="E64" s="16">
        <f>E65+E68</f>
        <v>7773.5</v>
      </c>
    </row>
    <row r="65" spans="1:5" ht="25.5">
      <c r="A65" s="111" t="s">
        <v>361</v>
      </c>
      <c r="B65" s="60" t="s">
        <v>362</v>
      </c>
      <c r="C65" s="61" t="s">
        <v>277</v>
      </c>
      <c r="D65" s="61" t="s">
        <v>363</v>
      </c>
      <c r="E65" s="85">
        <f>E66+E67</f>
        <v>6465.5</v>
      </c>
    </row>
    <row r="66" spans="1:5" ht="25.5">
      <c r="A66" s="120"/>
      <c r="B66" s="18" t="s">
        <v>11</v>
      </c>
      <c r="C66" s="63" t="s">
        <v>275</v>
      </c>
      <c r="D66" s="63" t="s">
        <v>197</v>
      </c>
      <c r="E66" s="16">
        <v>1740.5</v>
      </c>
    </row>
    <row r="67" spans="1:5" ht="25.5">
      <c r="A67" s="120"/>
      <c r="B67" s="18" t="s">
        <v>112</v>
      </c>
      <c r="C67" s="63" t="s">
        <v>277</v>
      </c>
      <c r="D67" s="63" t="s">
        <v>198</v>
      </c>
      <c r="E67" s="16">
        <v>4725</v>
      </c>
    </row>
    <row r="68" spans="1:5" ht="12.75">
      <c r="A68" s="111" t="s">
        <v>425</v>
      </c>
      <c r="B68" s="60" t="s">
        <v>413</v>
      </c>
      <c r="C68" s="61" t="s">
        <v>277</v>
      </c>
      <c r="D68" s="61" t="s">
        <v>415</v>
      </c>
      <c r="E68" s="85">
        <f>E69</f>
        <v>1308</v>
      </c>
    </row>
    <row r="69" spans="1:5" ht="25.5">
      <c r="A69" s="120"/>
      <c r="B69" s="18" t="s">
        <v>414</v>
      </c>
      <c r="C69" s="63" t="s">
        <v>277</v>
      </c>
      <c r="D69" s="4" t="s">
        <v>271</v>
      </c>
      <c r="E69" s="16">
        <v>1308</v>
      </c>
    </row>
    <row r="70" spans="1:11" ht="35.25" customHeight="1" outlineLevel="1">
      <c r="A70" s="114">
        <v>10</v>
      </c>
      <c r="B70" s="115" t="s">
        <v>220</v>
      </c>
      <c r="C70" s="67" t="s">
        <v>276</v>
      </c>
      <c r="D70" s="67" t="s">
        <v>139</v>
      </c>
      <c r="E70" s="87">
        <f>E71+E81+E90+E95+E98</f>
        <v>289407.55</v>
      </c>
      <c r="F70" s="64"/>
      <c r="G70" s="64"/>
      <c r="H70" s="64"/>
      <c r="I70" s="64"/>
      <c r="J70" s="64"/>
      <c r="K70" s="64"/>
    </row>
    <row r="71" spans="1:11" ht="24" customHeight="1" outlineLevel="1">
      <c r="A71" s="116" t="s">
        <v>364</v>
      </c>
      <c r="B71" s="119" t="s">
        <v>140</v>
      </c>
      <c r="C71" s="63" t="s">
        <v>276</v>
      </c>
      <c r="D71" s="63" t="s">
        <v>141</v>
      </c>
      <c r="E71" s="16">
        <f>E72+E75+E79+E77</f>
        <v>75012.13</v>
      </c>
      <c r="F71" s="64"/>
      <c r="G71" s="64"/>
      <c r="H71" s="64"/>
      <c r="I71" s="64"/>
      <c r="J71" s="64"/>
      <c r="K71" s="64"/>
    </row>
    <row r="72" spans="1:11" ht="30.75" customHeight="1" outlineLevel="1">
      <c r="A72" s="111" t="s">
        <v>365</v>
      </c>
      <c r="B72" s="112" t="s">
        <v>366</v>
      </c>
      <c r="C72" s="61" t="s">
        <v>276</v>
      </c>
      <c r="D72" s="61" t="s">
        <v>367</v>
      </c>
      <c r="E72" s="85">
        <f>E74+E73</f>
        <v>72733.39</v>
      </c>
      <c r="F72" s="64"/>
      <c r="G72" s="64"/>
      <c r="H72" s="64"/>
      <c r="I72" s="64"/>
      <c r="J72" s="64"/>
      <c r="K72" s="64"/>
    </row>
    <row r="73" spans="1:11" ht="35.25" customHeight="1" outlineLevel="1">
      <c r="A73" s="118"/>
      <c r="B73" s="119" t="s">
        <v>144</v>
      </c>
      <c r="C73" s="63" t="s">
        <v>276</v>
      </c>
      <c r="D73" s="63" t="s">
        <v>145</v>
      </c>
      <c r="E73" s="16">
        <v>31448.25</v>
      </c>
      <c r="F73" s="64"/>
      <c r="G73" s="64"/>
      <c r="H73" s="64"/>
      <c r="I73" s="64"/>
      <c r="J73" s="64"/>
      <c r="K73" s="64"/>
    </row>
    <row r="74" spans="1:11" ht="45.75" customHeight="1" outlineLevel="1">
      <c r="A74" s="118"/>
      <c r="B74" s="119" t="s">
        <v>41</v>
      </c>
      <c r="C74" s="63" t="s">
        <v>276</v>
      </c>
      <c r="D74" s="63" t="s">
        <v>142</v>
      </c>
      <c r="E74" s="16">
        <v>41285.14</v>
      </c>
      <c r="F74" s="64"/>
      <c r="G74" s="64"/>
      <c r="H74" s="64"/>
      <c r="I74" s="64"/>
      <c r="J74" s="64"/>
      <c r="K74" s="64"/>
    </row>
    <row r="75" spans="1:11" ht="30" customHeight="1" outlineLevel="1">
      <c r="A75" s="111" t="s">
        <v>368</v>
      </c>
      <c r="B75" s="112" t="s">
        <v>369</v>
      </c>
      <c r="C75" s="61" t="s">
        <v>276</v>
      </c>
      <c r="D75" s="61" t="s">
        <v>370</v>
      </c>
      <c r="E75" s="85">
        <f>E76</f>
        <v>1642</v>
      </c>
      <c r="F75" s="64"/>
      <c r="G75" s="64"/>
      <c r="H75" s="64"/>
      <c r="I75" s="64"/>
      <c r="J75" s="64"/>
      <c r="K75" s="64"/>
    </row>
    <row r="76" spans="1:11" ht="24" customHeight="1" outlineLevel="1">
      <c r="A76" s="118"/>
      <c r="B76" s="119" t="s">
        <v>228</v>
      </c>
      <c r="C76" s="63" t="s">
        <v>276</v>
      </c>
      <c r="D76" s="63" t="s">
        <v>147</v>
      </c>
      <c r="E76" s="16">
        <v>1642</v>
      </c>
      <c r="F76" s="64"/>
      <c r="G76" s="64"/>
      <c r="H76" s="64"/>
      <c r="I76" s="64"/>
      <c r="J76" s="64"/>
      <c r="K76" s="64"/>
    </row>
    <row r="77" spans="1:11" ht="30.75" customHeight="1" outlineLevel="1">
      <c r="A77" s="118"/>
      <c r="B77" s="112" t="s">
        <v>497</v>
      </c>
      <c r="C77" s="61" t="s">
        <v>276</v>
      </c>
      <c r="D77" s="61" t="s">
        <v>453</v>
      </c>
      <c r="E77" s="85">
        <f>E78</f>
        <v>433.74</v>
      </c>
      <c r="F77" s="64"/>
      <c r="G77" s="64"/>
      <c r="H77" s="64"/>
      <c r="I77" s="64"/>
      <c r="J77" s="64"/>
      <c r="K77" s="64"/>
    </row>
    <row r="78" spans="1:11" ht="30.75" customHeight="1" outlineLevel="1">
      <c r="A78" s="118"/>
      <c r="B78" s="7" t="s">
        <v>454</v>
      </c>
      <c r="C78" s="63" t="s">
        <v>276</v>
      </c>
      <c r="D78" s="63" t="s">
        <v>446</v>
      </c>
      <c r="E78" s="16">
        <v>433.74</v>
      </c>
      <c r="F78" s="64"/>
      <c r="G78" s="64"/>
      <c r="H78" s="64"/>
      <c r="I78" s="64"/>
      <c r="J78" s="64"/>
      <c r="K78" s="64"/>
    </row>
    <row r="79" spans="1:11" ht="34.5" customHeight="1" outlineLevel="1">
      <c r="A79" s="111" t="s">
        <v>426</v>
      </c>
      <c r="B79" s="112" t="s">
        <v>419</v>
      </c>
      <c r="C79" s="61" t="s">
        <v>276</v>
      </c>
      <c r="D79" s="61" t="s">
        <v>420</v>
      </c>
      <c r="E79" s="85">
        <f>E80</f>
        <v>203</v>
      </c>
      <c r="F79" s="64"/>
      <c r="G79" s="64"/>
      <c r="H79" s="64"/>
      <c r="I79" s="64"/>
      <c r="J79" s="64"/>
      <c r="K79" s="64"/>
    </row>
    <row r="80" spans="1:11" ht="24" customHeight="1" outlineLevel="1">
      <c r="A80" s="118"/>
      <c r="B80" s="119" t="s">
        <v>371</v>
      </c>
      <c r="C80" s="63" t="s">
        <v>276</v>
      </c>
      <c r="D80" s="63" t="s">
        <v>372</v>
      </c>
      <c r="E80" s="16">
        <v>203</v>
      </c>
      <c r="F80" s="64"/>
      <c r="G80" s="64"/>
      <c r="H80" s="64"/>
      <c r="I80" s="64"/>
      <c r="J80" s="64"/>
      <c r="K80" s="64"/>
    </row>
    <row r="81" spans="1:11" ht="18.75" customHeight="1" outlineLevel="1">
      <c r="A81" s="116" t="s">
        <v>373</v>
      </c>
      <c r="B81" s="119" t="s">
        <v>148</v>
      </c>
      <c r="C81" s="63" t="s">
        <v>276</v>
      </c>
      <c r="D81" s="63" t="s">
        <v>374</v>
      </c>
      <c r="E81" s="16">
        <f>E82+E85+E88</f>
        <v>181134.26</v>
      </c>
      <c r="F81" s="64"/>
      <c r="G81" s="64"/>
      <c r="H81" s="64"/>
      <c r="I81" s="64"/>
      <c r="J81" s="64"/>
      <c r="K81" s="64"/>
    </row>
    <row r="82" spans="1:11" ht="35.25" customHeight="1" outlineLevel="1">
      <c r="A82" s="111" t="s">
        <v>375</v>
      </c>
      <c r="B82" s="112" t="s">
        <v>376</v>
      </c>
      <c r="C82" s="61" t="s">
        <v>276</v>
      </c>
      <c r="D82" s="61" t="s">
        <v>377</v>
      </c>
      <c r="E82" s="85">
        <f>E83+E84</f>
        <v>174291</v>
      </c>
      <c r="F82" s="64"/>
      <c r="G82" s="64"/>
      <c r="H82" s="64"/>
      <c r="I82" s="64"/>
      <c r="J82" s="64"/>
      <c r="K82" s="64"/>
    </row>
    <row r="83" spans="1:11" ht="35.25" customHeight="1" outlineLevel="1">
      <c r="A83" s="118"/>
      <c r="B83" s="119" t="s">
        <v>150</v>
      </c>
      <c r="C83" s="63" t="s">
        <v>276</v>
      </c>
      <c r="D83" s="63" t="s">
        <v>151</v>
      </c>
      <c r="E83" s="16">
        <v>55754.09</v>
      </c>
      <c r="F83" s="64"/>
      <c r="G83" s="64"/>
      <c r="H83" s="64"/>
      <c r="I83" s="64"/>
      <c r="J83" s="64"/>
      <c r="K83" s="64"/>
    </row>
    <row r="84" spans="1:11" ht="48.75" customHeight="1" outlineLevel="1">
      <c r="A84" s="118"/>
      <c r="B84" s="119" t="s">
        <v>378</v>
      </c>
      <c r="C84" s="63" t="s">
        <v>276</v>
      </c>
      <c r="D84" s="63" t="s">
        <v>152</v>
      </c>
      <c r="E84" s="16">
        <v>118536.91</v>
      </c>
      <c r="F84" s="64"/>
      <c r="G84" s="64"/>
      <c r="H84" s="64"/>
      <c r="I84" s="64"/>
      <c r="J84" s="64"/>
      <c r="K84" s="64"/>
    </row>
    <row r="85" spans="1:11" ht="39.75" customHeight="1" outlineLevel="1">
      <c r="A85" s="111" t="s">
        <v>379</v>
      </c>
      <c r="B85" s="112" t="s">
        <v>380</v>
      </c>
      <c r="C85" s="61" t="s">
        <v>276</v>
      </c>
      <c r="D85" s="61" t="s">
        <v>381</v>
      </c>
      <c r="E85" s="85">
        <f>E86+E87</f>
        <v>4193</v>
      </c>
      <c r="F85" s="64"/>
      <c r="G85" s="64"/>
      <c r="H85" s="64"/>
      <c r="I85" s="64"/>
      <c r="J85" s="64"/>
      <c r="K85" s="64"/>
    </row>
    <row r="86" spans="1:11" ht="23.25" customHeight="1" outlineLevel="1">
      <c r="A86" s="118"/>
      <c r="B86" s="119" t="s">
        <v>146</v>
      </c>
      <c r="C86" s="63" t="s">
        <v>276</v>
      </c>
      <c r="D86" s="63" t="s">
        <v>218</v>
      </c>
      <c r="E86" s="16">
        <v>380</v>
      </c>
      <c r="F86" s="64"/>
      <c r="G86" s="64"/>
      <c r="H86" s="64"/>
      <c r="I86" s="64"/>
      <c r="J86" s="64"/>
      <c r="K86" s="64"/>
    </row>
    <row r="87" spans="1:11" ht="45" customHeight="1" outlineLevel="1">
      <c r="A87" s="118"/>
      <c r="B87" s="119" t="s">
        <v>44</v>
      </c>
      <c r="C87" s="63" t="s">
        <v>276</v>
      </c>
      <c r="D87" s="63" t="s">
        <v>219</v>
      </c>
      <c r="E87" s="16">
        <v>3813</v>
      </c>
      <c r="F87" s="64"/>
      <c r="G87" s="64"/>
      <c r="H87" s="64"/>
      <c r="I87" s="64"/>
      <c r="J87" s="64"/>
      <c r="K87" s="64"/>
    </row>
    <row r="88" spans="1:11" ht="27.75" customHeight="1" outlineLevel="1">
      <c r="A88" s="111" t="s">
        <v>382</v>
      </c>
      <c r="B88" s="112" t="s">
        <v>383</v>
      </c>
      <c r="C88" s="61" t="s">
        <v>276</v>
      </c>
      <c r="D88" s="61" t="s">
        <v>384</v>
      </c>
      <c r="E88" s="85">
        <f>E89</f>
        <v>2650.26</v>
      </c>
      <c r="F88" s="64"/>
      <c r="G88" s="64"/>
      <c r="H88" s="64"/>
      <c r="I88" s="64"/>
      <c r="J88" s="64"/>
      <c r="K88" s="64"/>
    </row>
    <row r="89" spans="1:11" ht="27.75" customHeight="1" outlineLevel="1">
      <c r="A89" s="111"/>
      <c r="B89" s="7" t="s">
        <v>259</v>
      </c>
      <c r="C89" s="63" t="s">
        <v>276</v>
      </c>
      <c r="D89" s="4" t="s">
        <v>448</v>
      </c>
      <c r="E89" s="16">
        <v>2650.26</v>
      </c>
      <c r="F89" s="64"/>
      <c r="G89" s="64"/>
      <c r="H89" s="64"/>
      <c r="I89" s="64"/>
      <c r="J89" s="64"/>
      <c r="K89" s="64"/>
    </row>
    <row r="90" spans="1:11" ht="35.25" customHeight="1" outlineLevel="1">
      <c r="A90" s="116" t="s">
        <v>385</v>
      </c>
      <c r="B90" s="119" t="s">
        <v>153</v>
      </c>
      <c r="C90" s="63" t="s">
        <v>276</v>
      </c>
      <c r="D90" s="63" t="s">
        <v>154</v>
      </c>
      <c r="E90" s="16">
        <f>E91+E93</f>
        <v>15123.86</v>
      </c>
      <c r="F90" s="64"/>
      <c r="G90" s="64"/>
      <c r="H90" s="64"/>
      <c r="I90" s="64"/>
      <c r="J90" s="64"/>
      <c r="K90" s="64"/>
    </row>
    <row r="91" spans="1:11" ht="35.25" customHeight="1" outlineLevel="1">
      <c r="A91" s="111" t="s">
        <v>386</v>
      </c>
      <c r="B91" s="112" t="s">
        <v>387</v>
      </c>
      <c r="C91" s="61" t="s">
        <v>276</v>
      </c>
      <c r="D91" s="61" t="s">
        <v>388</v>
      </c>
      <c r="E91" s="85">
        <f>E92</f>
        <v>12694.86</v>
      </c>
      <c r="F91" s="64"/>
      <c r="G91" s="64"/>
      <c r="H91" s="64"/>
      <c r="I91" s="64"/>
      <c r="J91" s="64"/>
      <c r="K91" s="64"/>
    </row>
    <row r="92" spans="1:11" ht="35.25" customHeight="1" outlineLevel="1">
      <c r="A92" s="118"/>
      <c r="B92" s="119" t="s">
        <v>155</v>
      </c>
      <c r="C92" s="63" t="s">
        <v>276</v>
      </c>
      <c r="D92" s="63" t="s">
        <v>156</v>
      </c>
      <c r="E92" s="16">
        <v>12694.86</v>
      </c>
      <c r="F92" s="64"/>
      <c r="G92" s="64"/>
      <c r="H92" s="64"/>
      <c r="I92" s="64"/>
      <c r="J92" s="64"/>
      <c r="K92" s="64"/>
    </row>
    <row r="93" spans="1:11" ht="35.25" customHeight="1" outlineLevel="1">
      <c r="A93" s="111" t="s">
        <v>389</v>
      </c>
      <c r="B93" s="112" t="s">
        <v>390</v>
      </c>
      <c r="C93" s="61" t="s">
        <v>276</v>
      </c>
      <c r="D93" s="61" t="s">
        <v>391</v>
      </c>
      <c r="E93" s="85">
        <f>E94</f>
        <v>2429</v>
      </c>
      <c r="F93" s="64"/>
      <c r="G93" s="64"/>
      <c r="H93" s="64"/>
      <c r="I93" s="64"/>
      <c r="J93" s="64"/>
      <c r="K93" s="64"/>
    </row>
    <row r="94" spans="1:11" ht="35.25" customHeight="1" outlineLevel="1">
      <c r="A94" s="118"/>
      <c r="B94" s="119" t="s">
        <v>46</v>
      </c>
      <c r="C94" s="63" t="s">
        <v>276</v>
      </c>
      <c r="D94" s="63" t="s">
        <v>165</v>
      </c>
      <c r="E94" s="16">
        <v>2429</v>
      </c>
      <c r="F94" s="64"/>
      <c r="G94" s="64"/>
      <c r="H94" s="64"/>
      <c r="I94" s="64"/>
      <c r="J94" s="64"/>
      <c r="K94" s="64"/>
    </row>
    <row r="95" spans="1:11" ht="30" customHeight="1" outlineLevel="1">
      <c r="A95" s="116" t="s">
        <v>392</v>
      </c>
      <c r="B95" s="119" t="s">
        <v>393</v>
      </c>
      <c r="C95" s="63" t="s">
        <v>276</v>
      </c>
      <c r="D95" s="63" t="s">
        <v>394</v>
      </c>
      <c r="E95" s="16">
        <f>E96</f>
        <v>11</v>
      </c>
      <c r="F95" s="64"/>
      <c r="G95" s="64"/>
      <c r="H95" s="64"/>
      <c r="I95" s="64"/>
      <c r="J95" s="64"/>
      <c r="K95" s="64"/>
    </row>
    <row r="96" spans="1:11" ht="32.25" customHeight="1" outlineLevel="1">
      <c r="A96" s="111" t="s">
        <v>395</v>
      </c>
      <c r="B96" s="112" t="s">
        <v>396</v>
      </c>
      <c r="C96" s="61" t="s">
        <v>276</v>
      </c>
      <c r="D96" s="61" t="s">
        <v>397</v>
      </c>
      <c r="E96" s="85">
        <f>E97</f>
        <v>11</v>
      </c>
      <c r="F96" s="64"/>
      <c r="G96" s="64"/>
      <c r="H96" s="64"/>
      <c r="I96" s="64"/>
      <c r="J96" s="64"/>
      <c r="K96" s="64"/>
    </row>
    <row r="97" spans="1:11" ht="32.25" customHeight="1" outlineLevel="1">
      <c r="A97" s="118"/>
      <c r="B97" s="119" t="s">
        <v>398</v>
      </c>
      <c r="C97" s="63" t="s">
        <v>276</v>
      </c>
      <c r="D97" s="63" t="s">
        <v>399</v>
      </c>
      <c r="E97" s="16">
        <v>11</v>
      </c>
      <c r="F97" s="64"/>
      <c r="G97" s="64"/>
      <c r="H97" s="64"/>
      <c r="I97" s="64"/>
      <c r="J97" s="64"/>
      <c r="K97" s="64"/>
    </row>
    <row r="98" spans="1:11" ht="30" customHeight="1" outlineLevel="1">
      <c r="A98" s="118"/>
      <c r="B98" s="119" t="s">
        <v>221</v>
      </c>
      <c r="C98" s="63" t="s">
        <v>276</v>
      </c>
      <c r="D98" s="63" t="s">
        <v>222</v>
      </c>
      <c r="E98" s="16">
        <f>E99+E100+E101+E102</f>
        <v>18126.3</v>
      </c>
      <c r="F98" s="64"/>
      <c r="G98" s="64"/>
      <c r="H98" s="64"/>
      <c r="I98" s="64"/>
      <c r="J98" s="64"/>
      <c r="K98" s="64"/>
    </row>
    <row r="99" spans="1:12" ht="24.75" customHeight="1" outlineLevel="1">
      <c r="A99" s="118"/>
      <c r="B99" s="119" t="s">
        <v>11</v>
      </c>
      <c r="C99" s="63" t="s">
        <v>275</v>
      </c>
      <c r="D99" s="63" t="s">
        <v>169</v>
      </c>
      <c r="E99" s="16">
        <v>2999.5</v>
      </c>
      <c r="F99" s="64"/>
      <c r="G99" s="64"/>
      <c r="H99" s="64"/>
      <c r="I99" s="64"/>
      <c r="J99" s="64"/>
      <c r="K99" s="64"/>
      <c r="L99" s="79"/>
    </row>
    <row r="100" spans="1:11" ht="23.25" customHeight="1" outlineLevel="1">
      <c r="A100" s="118"/>
      <c r="B100" s="17" t="s">
        <v>263</v>
      </c>
      <c r="C100" s="63" t="s">
        <v>276</v>
      </c>
      <c r="D100" s="4" t="s">
        <v>499</v>
      </c>
      <c r="E100" s="16">
        <v>40</v>
      </c>
      <c r="F100" s="64"/>
      <c r="G100" s="64"/>
      <c r="H100" s="64"/>
      <c r="I100" s="64"/>
      <c r="J100" s="64"/>
      <c r="K100" s="64"/>
    </row>
    <row r="101" spans="1:11" ht="19.5" customHeight="1" outlineLevel="1">
      <c r="A101" s="118"/>
      <c r="B101" s="119" t="s">
        <v>400</v>
      </c>
      <c r="C101" s="63" t="s">
        <v>276</v>
      </c>
      <c r="D101" s="63" t="s">
        <v>168</v>
      </c>
      <c r="E101" s="16">
        <v>9862.8</v>
      </c>
      <c r="F101" s="64"/>
      <c r="G101" s="64"/>
      <c r="H101" s="64"/>
      <c r="I101" s="64"/>
      <c r="J101" s="64"/>
      <c r="K101" s="64"/>
    </row>
    <row r="102" spans="1:11" ht="41.25" customHeight="1" outlineLevel="1">
      <c r="A102" s="118"/>
      <c r="B102" s="122" t="s">
        <v>401</v>
      </c>
      <c r="C102" s="63" t="s">
        <v>276</v>
      </c>
      <c r="D102" s="63" t="s">
        <v>181</v>
      </c>
      <c r="E102" s="16">
        <v>5224</v>
      </c>
      <c r="F102" s="64"/>
      <c r="G102" s="64"/>
      <c r="H102" s="64"/>
      <c r="I102" s="64"/>
      <c r="J102" s="64"/>
      <c r="K102" s="64"/>
    </row>
    <row r="103" spans="1:5" ht="31.5" customHeight="1">
      <c r="A103" s="114">
        <v>11</v>
      </c>
      <c r="B103" s="73" t="s">
        <v>247</v>
      </c>
      <c r="C103" s="67" t="s">
        <v>275</v>
      </c>
      <c r="D103" s="67" t="s">
        <v>201</v>
      </c>
      <c r="E103" s="87">
        <f>E104+E108</f>
        <v>185</v>
      </c>
    </row>
    <row r="104" spans="1:11" ht="37.5" customHeight="1" outlineLevel="1">
      <c r="A104" s="116" t="s">
        <v>402</v>
      </c>
      <c r="B104" s="17" t="s">
        <v>202</v>
      </c>
      <c r="C104" s="63" t="s">
        <v>275</v>
      </c>
      <c r="D104" s="63" t="s">
        <v>204</v>
      </c>
      <c r="E104" s="16">
        <f>E105</f>
        <v>95</v>
      </c>
      <c r="F104" s="64"/>
      <c r="G104" s="64"/>
      <c r="H104" s="64"/>
      <c r="I104" s="64"/>
      <c r="J104" s="64"/>
      <c r="K104" s="64"/>
    </row>
    <row r="105" spans="1:11" ht="41.25" customHeight="1" outlineLevel="1">
      <c r="A105" s="111" t="s">
        <v>403</v>
      </c>
      <c r="B105" s="75" t="s">
        <v>404</v>
      </c>
      <c r="C105" s="61" t="s">
        <v>275</v>
      </c>
      <c r="D105" s="74" t="s">
        <v>405</v>
      </c>
      <c r="E105" s="85">
        <f>E106+E107</f>
        <v>95</v>
      </c>
      <c r="F105" s="64"/>
      <c r="G105" s="64"/>
      <c r="H105" s="64"/>
      <c r="I105" s="64"/>
      <c r="J105" s="64"/>
      <c r="K105" s="64"/>
    </row>
    <row r="106" spans="1:11" ht="37.5" customHeight="1" outlineLevel="1">
      <c r="A106" s="118"/>
      <c r="B106" s="17" t="s">
        <v>203</v>
      </c>
      <c r="C106" s="63" t="s">
        <v>275</v>
      </c>
      <c r="D106" s="63" t="s">
        <v>205</v>
      </c>
      <c r="E106" s="16">
        <v>22</v>
      </c>
      <c r="F106" s="64"/>
      <c r="G106" s="64"/>
      <c r="H106" s="64"/>
      <c r="I106" s="64"/>
      <c r="J106" s="64"/>
      <c r="K106" s="64"/>
    </row>
    <row r="107" spans="1:11" ht="14.25" customHeight="1" outlineLevel="1">
      <c r="A107" s="118"/>
      <c r="B107" s="17" t="s">
        <v>406</v>
      </c>
      <c r="C107" s="63" t="s">
        <v>275</v>
      </c>
      <c r="D107" s="63" t="s">
        <v>243</v>
      </c>
      <c r="E107" s="16">
        <v>73</v>
      </c>
      <c r="F107" s="64"/>
      <c r="G107" s="64"/>
      <c r="H107" s="64"/>
      <c r="I107" s="64"/>
      <c r="J107" s="64"/>
      <c r="K107" s="64"/>
    </row>
    <row r="108" spans="1:11" ht="37.5" customHeight="1" outlineLevel="1">
      <c r="A108" s="111" t="s">
        <v>407</v>
      </c>
      <c r="B108" s="70" t="s">
        <v>408</v>
      </c>
      <c r="C108" s="61" t="s">
        <v>275</v>
      </c>
      <c r="D108" s="61" t="s">
        <v>235</v>
      </c>
      <c r="E108" s="85">
        <f>E110+E109</f>
        <v>90</v>
      </c>
      <c r="F108" s="64"/>
      <c r="G108" s="64"/>
      <c r="H108" s="64"/>
      <c r="I108" s="64"/>
      <c r="J108" s="64"/>
      <c r="K108" s="64"/>
    </row>
    <row r="109" spans="1:11" ht="19.5" customHeight="1" outlineLevel="1">
      <c r="A109" s="111"/>
      <c r="B109" s="17" t="s">
        <v>251</v>
      </c>
      <c r="C109" s="63" t="s">
        <v>275</v>
      </c>
      <c r="D109" s="63" t="s">
        <v>252</v>
      </c>
      <c r="E109" s="16">
        <v>30</v>
      </c>
      <c r="F109" s="64"/>
      <c r="G109" s="64"/>
      <c r="H109" s="64"/>
      <c r="I109" s="64"/>
      <c r="J109" s="64"/>
      <c r="K109" s="64"/>
    </row>
    <row r="110" spans="1:11" ht="24" customHeight="1" outlineLevel="1">
      <c r="A110" s="118"/>
      <c r="B110" s="17" t="s">
        <v>409</v>
      </c>
      <c r="C110" s="63" t="s">
        <v>275</v>
      </c>
      <c r="D110" s="63" t="s">
        <v>208</v>
      </c>
      <c r="E110" s="16">
        <v>60</v>
      </c>
      <c r="F110" s="64"/>
      <c r="G110" s="64"/>
      <c r="H110" s="64"/>
      <c r="I110" s="64"/>
      <c r="J110" s="64"/>
      <c r="K110" s="64"/>
    </row>
    <row r="111" spans="1:11" ht="47.25" customHeight="1" outlineLevel="1">
      <c r="A111" s="114">
        <v>12</v>
      </c>
      <c r="B111" s="80" t="s">
        <v>254</v>
      </c>
      <c r="C111" s="67" t="s">
        <v>275</v>
      </c>
      <c r="D111" s="67" t="s">
        <v>255</v>
      </c>
      <c r="E111" s="87">
        <f>E112</f>
        <v>200</v>
      </c>
      <c r="F111" s="64"/>
      <c r="G111" s="64"/>
      <c r="H111" s="64"/>
      <c r="I111" s="64"/>
      <c r="J111" s="64"/>
      <c r="K111" s="64"/>
    </row>
    <row r="112" spans="1:11" ht="45.75" customHeight="1" outlineLevel="1">
      <c r="A112" s="111" t="s">
        <v>427</v>
      </c>
      <c r="B112" s="81" t="s">
        <v>256</v>
      </c>
      <c r="C112" s="61" t="s">
        <v>275</v>
      </c>
      <c r="D112" s="61" t="s">
        <v>257</v>
      </c>
      <c r="E112" s="85">
        <f>E113</f>
        <v>200</v>
      </c>
      <c r="F112" s="64"/>
      <c r="G112" s="64"/>
      <c r="H112" s="64"/>
      <c r="I112" s="64"/>
      <c r="J112" s="64"/>
      <c r="K112" s="64"/>
    </row>
    <row r="113" spans="1:11" ht="26.25" customHeight="1" outlineLevel="1">
      <c r="A113" s="118"/>
      <c r="B113" s="37" t="s">
        <v>79</v>
      </c>
      <c r="C113" s="63" t="s">
        <v>275</v>
      </c>
      <c r="D113" s="63" t="s">
        <v>258</v>
      </c>
      <c r="E113" s="16">
        <v>200</v>
      </c>
      <c r="F113" s="64"/>
      <c r="G113" s="64"/>
      <c r="H113" s="64"/>
      <c r="I113" s="64"/>
      <c r="J113" s="64"/>
      <c r="K113" s="64"/>
    </row>
    <row r="114" spans="1:11" s="62" customFormat="1" ht="15.75">
      <c r="A114" s="123"/>
      <c r="B114" s="76" t="s">
        <v>71</v>
      </c>
      <c r="C114" s="77"/>
      <c r="D114" s="77"/>
      <c r="E114" s="88">
        <f>E9+E13+E16+E29+E35+E70+E103+E111</f>
        <v>340018.05</v>
      </c>
      <c r="F114" s="78">
        <v>346106.24</v>
      </c>
      <c r="G114" s="78">
        <v>0</v>
      </c>
      <c r="H114" s="78">
        <v>346106.24</v>
      </c>
      <c r="I114" s="78">
        <v>0</v>
      </c>
      <c r="J114" s="78">
        <v>346106.24</v>
      </c>
      <c r="K114" s="78">
        <v>0</v>
      </c>
    </row>
  </sheetData>
  <sheetProtection/>
  <autoFilter ref="A8:K114"/>
  <mergeCells count="5">
    <mergeCell ref="D1:E1"/>
    <mergeCell ref="C2:E2"/>
    <mergeCell ref="C3:E3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O8" sqref="O8"/>
    </sheetView>
  </sheetViews>
  <sheetFormatPr defaultColWidth="9.00390625" defaultRowHeight="12.75" outlineLevelRow="1"/>
  <cols>
    <col min="1" max="1" width="7.125" style="79" customWidth="1"/>
    <col min="2" max="2" width="66.25390625" style="79" customWidth="1"/>
    <col min="3" max="3" width="7.75390625" style="79" customWidth="1"/>
    <col min="4" max="4" width="12.25390625" style="79" customWidth="1"/>
    <col min="5" max="10" width="0" style="79" hidden="1" customWidth="1"/>
    <col min="11" max="12" width="13.75390625" style="79" customWidth="1"/>
    <col min="13" max="16384" width="9.125" style="51" customWidth="1"/>
  </cols>
  <sheetData>
    <row r="1" spans="1:12" s="47" customFormat="1" ht="15.75">
      <c r="A1" s="48"/>
      <c r="B1" s="48"/>
      <c r="C1" s="48"/>
      <c r="D1" s="161" t="s">
        <v>289</v>
      </c>
      <c r="E1" s="161"/>
      <c r="F1" s="161"/>
      <c r="G1" s="161"/>
      <c r="H1" s="161"/>
      <c r="I1" s="161"/>
      <c r="J1" s="161"/>
      <c r="K1" s="161"/>
      <c r="L1" s="161"/>
    </row>
    <row r="2" spans="1:12" s="47" customFormat="1" ht="31.5" customHeight="1">
      <c r="A2" s="48"/>
      <c r="B2" s="48"/>
      <c r="C2" s="162" t="s">
        <v>512</v>
      </c>
      <c r="D2" s="162"/>
      <c r="E2" s="162"/>
      <c r="F2" s="162"/>
      <c r="G2" s="162"/>
      <c r="H2" s="162"/>
      <c r="I2" s="162"/>
      <c r="J2" s="162"/>
      <c r="K2" s="162"/>
      <c r="L2" s="162"/>
    </row>
    <row r="3" spans="1:12" s="47" customFormat="1" ht="16.5" customHeight="1">
      <c r="A3" s="48"/>
      <c r="B3" s="48"/>
      <c r="C3" s="160"/>
      <c r="D3" s="160"/>
      <c r="E3" s="124"/>
      <c r="F3" s="124"/>
      <c r="G3" s="48"/>
      <c r="H3" s="48"/>
      <c r="I3" s="48"/>
      <c r="J3" s="48"/>
      <c r="K3" s="163" t="s">
        <v>511</v>
      </c>
      <c r="L3" s="163"/>
    </row>
    <row r="4" spans="1:12" s="47" customFormat="1" ht="16.5" customHeight="1">
      <c r="A4" s="48"/>
      <c r="B4" s="48"/>
      <c r="C4" s="82"/>
      <c r="D4" s="82"/>
      <c r="E4" s="124"/>
      <c r="F4" s="124"/>
      <c r="G4" s="48"/>
      <c r="H4" s="48"/>
      <c r="I4" s="48"/>
      <c r="J4" s="48"/>
      <c r="K4" s="82"/>
      <c r="L4" s="82"/>
    </row>
    <row r="5" spans="1:12" s="47" customFormat="1" ht="20.25" customHeight="1">
      <c r="A5" s="158" t="s">
        <v>290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37.5" customHeight="1">
      <c r="A6" s="159" t="s">
        <v>473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2" ht="12.75">
      <c r="B7" s="53"/>
      <c r="C7" s="53"/>
      <c r="D7" s="53"/>
      <c r="E7" s="125"/>
      <c r="F7" s="125"/>
      <c r="G7" s="125"/>
      <c r="H7" s="125"/>
      <c r="I7" s="125"/>
      <c r="J7" s="125"/>
      <c r="K7" s="83"/>
      <c r="L7" s="83" t="s">
        <v>291</v>
      </c>
    </row>
    <row r="8" spans="1:12" ht="32.25" customHeight="1">
      <c r="A8" s="113" t="s">
        <v>292</v>
      </c>
      <c r="B8" s="55" t="s">
        <v>293</v>
      </c>
      <c r="C8" s="55" t="s">
        <v>294</v>
      </c>
      <c r="D8" s="55" t="s">
        <v>1</v>
      </c>
      <c r="E8" s="126" t="s">
        <v>295</v>
      </c>
      <c r="F8" s="127" t="s">
        <v>295</v>
      </c>
      <c r="G8" s="127" t="s">
        <v>295</v>
      </c>
      <c r="H8" s="127" t="s">
        <v>295</v>
      </c>
      <c r="I8" s="127" t="s">
        <v>295</v>
      </c>
      <c r="J8" s="127" t="s">
        <v>295</v>
      </c>
      <c r="K8" s="55" t="s">
        <v>474</v>
      </c>
      <c r="L8" s="55" t="s">
        <v>475</v>
      </c>
    </row>
    <row r="9" spans="1:12" ht="44.25" customHeight="1">
      <c r="A9" s="114">
        <v>1</v>
      </c>
      <c r="B9" s="58" t="s">
        <v>246</v>
      </c>
      <c r="C9" s="128" t="s">
        <v>275</v>
      </c>
      <c r="D9" s="59" t="s">
        <v>130</v>
      </c>
      <c r="E9" s="126"/>
      <c r="F9" s="127"/>
      <c r="G9" s="127"/>
      <c r="H9" s="127"/>
      <c r="I9" s="127"/>
      <c r="J9" s="127"/>
      <c r="K9" s="84">
        <f>K10</f>
        <v>20</v>
      </c>
      <c r="L9" s="84">
        <f>L10</f>
        <v>20</v>
      </c>
    </row>
    <row r="10" spans="1:12" ht="32.25" customHeight="1" outlineLevel="1">
      <c r="A10" s="111" t="s">
        <v>296</v>
      </c>
      <c r="B10" s="65" t="s">
        <v>297</v>
      </c>
      <c r="C10" s="61" t="s">
        <v>275</v>
      </c>
      <c r="D10" s="61" t="s">
        <v>298</v>
      </c>
      <c r="E10" s="129"/>
      <c r="F10" s="129"/>
      <c r="G10" s="129"/>
      <c r="H10" s="129"/>
      <c r="I10" s="129"/>
      <c r="J10" s="129"/>
      <c r="K10" s="85">
        <f>K11</f>
        <v>20</v>
      </c>
      <c r="L10" s="85">
        <f>L11</f>
        <v>20</v>
      </c>
    </row>
    <row r="11" spans="1:12" ht="32.25" customHeight="1" outlineLevel="1">
      <c r="A11" s="113"/>
      <c r="B11" s="18" t="s">
        <v>36</v>
      </c>
      <c r="C11" s="63" t="s">
        <v>275</v>
      </c>
      <c r="D11" s="63" t="s">
        <v>207</v>
      </c>
      <c r="E11" s="129"/>
      <c r="F11" s="129"/>
      <c r="G11" s="129"/>
      <c r="H11" s="129"/>
      <c r="I11" s="129"/>
      <c r="J11" s="129"/>
      <c r="K11" s="86">
        <v>20</v>
      </c>
      <c r="L11" s="86">
        <v>20</v>
      </c>
    </row>
    <row r="12" spans="1:12" ht="31.5" customHeight="1" outlineLevel="1">
      <c r="A12" s="114">
        <v>2</v>
      </c>
      <c r="B12" s="66" t="s">
        <v>248</v>
      </c>
      <c r="C12" s="63"/>
      <c r="D12" s="67" t="s">
        <v>182</v>
      </c>
      <c r="E12" s="129"/>
      <c r="F12" s="129"/>
      <c r="G12" s="129"/>
      <c r="H12" s="129"/>
      <c r="I12" s="129"/>
      <c r="J12" s="129"/>
      <c r="K12" s="87">
        <f>K13</f>
        <v>200</v>
      </c>
      <c r="L12" s="87">
        <f>L13</f>
        <v>200</v>
      </c>
    </row>
    <row r="13" spans="1:12" ht="28.5" customHeight="1" outlineLevel="1">
      <c r="A13" s="111" t="s">
        <v>299</v>
      </c>
      <c r="B13" s="60" t="s">
        <v>300</v>
      </c>
      <c r="C13" s="61"/>
      <c r="D13" s="61" t="s">
        <v>301</v>
      </c>
      <c r="E13" s="129"/>
      <c r="F13" s="129"/>
      <c r="G13" s="129"/>
      <c r="H13" s="129"/>
      <c r="I13" s="129"/>
      <c r="J13" s="129"/>
      <c r="K13" s="85">
        <f>K14+K15</f>
        <v>200</v>
      </c>
      <c r="L13" s="85">
        <f>L14+L15</f>
        <v>200</v>
      </c>
    </row>
    <row r="14" spans="1:12" ht="20.25" customHeight="1" outlineLevel="1">
      <c r="A14" s="113"/>
      <c r="B14" s="18" t="s">
        <v>61</v>
      </c>
      <c r="C14" s="63" t="s">
        <v>275</v>
      </c>
      <c r="D14" s="63" t="s">
        <v>183</v>
      </c>
      <c r="E14" s="129"/>
      <c r="F14" s="129"/>
      <c r="G14" s="129"/>
      <c r="H14" s="129"/>
      <c r="I14" s="129"/>
      <c r="J14" s="129"/>
      <c r="K14" s="16">
        <v>100</v>
      </c>
      <c r="L14" s="16">
        <v>100</v>
      </c>
    </row>
    <row r="15" spans="1:12" ht="20.25" customHeight="1" outlineLevel="1">
      <c r="A15" s="113"/>
      <c r="B15" s="18" t="s">
        <v>61</v>
      </c>
      <c r="C15" s="63" t="s">
        <v>276</v>
      </c>
      <c r="D15" s="63" t="s">
        <v>183</v>
      </c>
      <c r="E15" s="129"/>
      <c r="F15" s="129"/>
      <c r="G15" s="129"/>
      <c r="H15" s="129"/>
      <c r="I15" s="129"/>
      <c r="J15" s="129"/>
      <c r="K15" s="16">
        <v>100</v>
      </c>
      <c r="L15" s="16">
        <v>100</v>
      </c>
    </row>
    <row r="16" spans="1:12" ht="32.25" customHeight="1" outlineLevel="1">
      <c r="A16" s="114">
        <v>6</v>
      </c>
      <c r="B16" s="68" t="s">
        <v>451</v>
      </c>
      <c r="C16" s="67" t="s">
        <v>275</v>
      </c>
      <c r="D16" s="67" t="s">
        <v>127</v>
      </c>
      <c r="E16" s="129"/>
      <c r="F16" s="129"/>
      <c r="G16" s="129"/>
      <c r="H16" s="129"/>
      <c r="I16" s="129"/>
      <c r="J16" s="129"/>
      <c r="K16" s="87">
        <f>K17</f>
        <v>3107.1</v>
      </c>
      <c r="L16" s="87">
        <f>L17</f>
        <v>3107.1</v>
      </c>
    </row>
    <row r="17" spans="1:12" ht="32.25" customHeight="1" outlineLevel="1">
      <c r="A17" s="111" t="s">
        <v>302</v>
      </c>
      <c r="B17" s="69" t="s">
        <v>303</v>
      </c>
      <c r="C17" s="61" t="s">
        <v>275</v>
      </c>
      <c r="D17" s="61" t="s">
        <v>304</v>
      </c>
      <c r="E17" s="129"/>
      <c r="F17" s="129"/>
      <c r="G17" s="129"/>
      <c r="H17" s="129"/>
      <c r="I17" s="129"/>
      <c r="J17" s="129"/>
      <c r="K17" s="85">
        <f>K18</f>
        <v>3107.1</v>
      </c>
      <c r="L17" s="85">
        <f>L18</f>
        <v>3107.1</v>
      </c>
    </row>
    <row r="18" spans="1:12" ht="18" customHeight="1" outlineLevel="1">
      <c r="A18" s="113"/>
      <c r="B18" s="19" t="s">
        <v>305</v>
      </c>
      <c r="C18" s="63" t="s">
        <v>275</v>
      </c>
      <c r="D18" s="63" t="s">
        <v>128</v>
      </c>
      <c r="E18" s="129"/>
      <c r="F18" s="129"/>
      <c r="G18" s="129"/>
      <c r="H18" s="129"/>
      <c r="I18" s="129"/>
      <c r="J18" s="129"/>
      <c r="K18" s="16">
        <v>3107.1</v>
      </c>
      <c r="L18" s="16">
        <v>3107.1</v>
      </c>
    </row>
    <row r="19" spans="1:12" ht="40.5" customHeight="1" outlineLevel="1">
      <c r="A19" s="114">
        <v>7</v>
      </c>
      <c r="B19" s="115" t="s">
        <v>452</v>
      </c>
      <c r="C19" s="67" t="s">
        <v>275</v>
      </c>
      <c r="D19" s="67" t="s">
        <v>132</v>
      </c>
      <c r="E19" s="129"/>
      <c r="F19" s="129"/>
      <c r="G19" s="129"/>
      <c r="H19" s="129"/>
      <c r="I19" s="129"/>
      <c r="J19" s="129"/>
      <c r="K19" s="87">
        <f>K23+K20</f>
        <v>2734.91</v>
      </c>
      <c r="L19" s="87">
        <f>L23+L20</f>
        <v>2829.05</v>
      </c>
    </row>
    <row r="20" spans="1:12" ht="28.5" customHeight="1" outlineLevel="1">
      <c r="A20" s="116" t="s">
        <v>306</v>
      </c>
      <c r="B20" s="117" t="s">
        <v>307</v>
      </c>
      <c r="C20" s="63" t="s">
        <v>275</v>
      </c>
      <c r="D20" s="63" t="s">
        <v>133</v>
      </c>
      <c r="E20" s="129"/>
      <c r="F20" s="129"/>
      <c r="G20" s="129"/>
      <c r="H20" s="129"/>
      <c r="I20" s="129"/>
      <c r="J20" s="129"/>
      <c r="K20" s="16">
        <f>K21</f>
        <v>2064.91</v>
      </c>
      <c r="L20" s="16">
        <f>L21</f>
        <v>2159.05</v>
      </c>
    </row>
    <row r="21" spans="1:12" ht="33" customHeight="1" outlineLevel="1">
      <c r="A21" s="111" t="s">
        <v>308</v>
      </c>
      <c r="B21" s="112" t="s">
        <v>309</v>
      </c>
      <c r="C21" s="61" t="s">
        <v>275</v>
      </c>
      <c r="D21" s="61" t="s">
        <v>310</v>
      </c>
      <c r="E21" s="129"/>
      <c r="F21" s="129"/>
      <c r="G21" s="129"/>
      <c r="H21" s="129"/>
      <c r="I21" s="129"/>
      <c r="J21" s="129"/>
      <c r="K21" s="85">
        <f>K22</f>
        <v>2064.91</v>
      </c>
      <c r="L21" s="85">
        <f>L22</f>
        <v>2159.05</v>
      </c>
    </row>
    <row r="22" spans="1:12" ht="28.5" customHeight="1" outlineLevel="1">
      <c r="A22" s="114"/>
      <c r="B22" s="18" t="s">
        <v>493</v>
      </c>
      <c r="C22" s="63" t="s">
        <v>275</v>
      </c>
      <c r="D22" s="4" t="s">
        <v>494</v>
      </c>
      <c r="E22" s="129"/>
      <c r="F22" s="129"/>
      <c r="G22" s="129"/>
      <c r="H22" s="129"/>
      <c r="I22" s="129"/>
      <c r="J22" s="129"/>
      <c r="K22" s="16">
        <v>2064.91</v>
      </c>
      <c r="L22" s="16">
        <v>2159.05</v>
      </c>
    </row>
    <row r="23" spans="1:12" ht="45" customHeight="1" outlineLevel="1">
      <c r="A23" s="116" t="s">
        <v>319</v>
      </c>
      <c r="B23" s="119" t="s">
        <v>320</v>
      </c>
      <c r="C23" s="63" t="s">
        <v>275</v>
      </c>
      <c r="D23" s="63" t="s">
        <v>215</v>
      </c>
      <c r="E23" s="129"/>
      <c r="F23" s="129"/>
      <c r="G23" s="129"/>
      <c r="H23" s="129"/>
      <c r="I23" s="129"/>
      <c r="J23" s="129"/>
      <c r="K23" s="16">
        <f>K24</f>
        <v>670</v>
      </c>
      <c r="L23" s="16">
        <f>L24</f>
        <v>670</v>
      </c>
    </row>
    <row r="24" spans="1:12" ht="30.75" customHeight="1" outlineLevel="1">
      <c r="A24" s="118"/>
      <c r="B24" s="119" t="s">
        <v>321</v>
      </c>
      <c r="C24" s="63" t="s">
        <v>275</v>
      </c>
      <c r="D24" s="63" t="s">
        <v>195</v>
      </c>
      <c r="E24" s="129"/>
      <c r="F24" s="129"/>
      <c r="G24" s="129"/>
      <c r="H24" s="129"/>
      <c r="I24" s="129"/>
      <c r="J24" s="129"/>
      <c r="K24" s="16">
        <v>670</v>
      </c>
      <c r="L24" s="16">
        <v>670</v>
      </c>
    </row>
    <row r="25" spans="1:12" ht="33" customHeight="1" outlineLevel="1">
      <c r="A25" s="114">
        <v>8</v>
      </c>
      <c r="B25" s="58" t="s">
        <v>223</v>
      </c>
      <c r="C25" s="67" t="s">
        <v>275</v>
      </c>
      <c r="D25" s="67" t="s">
        <v>111</v>
      </c>
      <c r="E25" s="129"/>
      <c r="F25" s="129"/>
      <c r="G25" s="129"/>
      <c r="H25" s="129"/>
      <c r="I25" s="129"/>
      <c r="J25" s="129"/>
      <c r="K25" s="87">
        <f>K26</f>
        <v>2873</v>
      </c>
      <c r="L25" s="87">
        <f>L26</f>
        <v>2873</v>
      </c>
    </row>
    <row r="26" spans="1:12" ht="29.25" customHeight="1" outlineLevel="1">
      <c r="A26" s="116" t="s">
        <v>327</v>
      </c>
      <c r="B26" s="7" t="s">
        <v>328</v>
      </c>
      <c r="C26" s="63" t="s">
        <v>275</v>
      </c>
      <c r="D26" s="63" t="s">
        <v>238</v>
      </c>
      <c r="E26" s="129"/>
      <c r="F26" s="129"/>
      <c r="G26" s="129"/>
      <c r="H26" s="129"/>
      <c r="I26" s="129"/>
      <c r="J26" s="129"/>
      <c r="K26" s="16">
        <f>K27</f>
        <v>2873</v>
      </c>
      <c r="L26" s="16">
        <f>L27</f>
        <v>2873</v>
      </c>
    </row>
    <row r="27" spans="1:12" ht="27.75" customHeight="1" outlineLevel="1">
      <c r="A27" s="113"/>
      <c r="B27" s="19" t="s">
        <v>64</v>
      </c>
      <c r="C27" s="63" t="s">
        <v>275</v>
      </c>
      <c r="D27" s="63" t="s">
        <v>239</v>
      </c>
      <c r="E27" s="129"/>
      <c r="F27" s="129"/>
      <c r="G27" s="129"/>
      <c r="H27" s="129"/>
      <c r="I27" s="129"/>
      <c r="J27" s="129"/>
      <c r="K27" s="16">
        <v>2873</v>
      </c>
      <c r="L27" s="16">
        <v>2873</v>
      </c>
    </row>
    <row r="28" spans="1:12" ht="27.75" customHeight="1" outlineLevel="1">
      <c r="A28" s="114">
        <v>9</v>
      </c>
      <c r="B28" s="115" t="s">
        <v>157</v>
      </c>
      <c r="C28" s="67" t="s">
        <v>277</v>
      </c>
      <c r="D28" s="67" t="s">
        <v>158</v>
      </c>
      <c r="E28" s="129"/>
      <c r="F28" s="129"/>
      <c r="G28" s="129"/>
      <c r="H28" s="129"/>
      <c r="I28" s="129"/>
      <c r="J28" s="129"/>
      <c r="K28" s="87">
        <f>K29+K33+K36+K40</f>
        <v>32518.77</v>
      </c>
      <c r="L28" s="87">
        <f>L29+L33+L36+L40</f>
        <v>33884.84</v>
      </c>
    </row>
    <row r="29" spans="1:12" ht="27.75" customHeight="1" outlineLevel="1">
      <c r="A29" s="116" t="s">
        <v>329</v>
      </c>
      <c r="B29" s="17" t="s">
        <v>170</v>
      </c>
      <c r="C29" s="63" t="s">
        <v>277</v>
      </c>
      <c r="D29" s="63" t="s">
        <v>330</v>
      </c>
      <c r="E29" s="129"/>
      <c r="F29" s="129"/>
      <c r="G29" s="129"/>
      <c r="H29" s="129"/>
      <c r="I29" s="129"/>
      <c r="J29" s="129"/>
      <c r="K29" s="16">
        <f>K30</f>
        <v>7404.51</v>
      </c>
      <c r="L29" s="16">
        <f>L30</f>
        <v>7717.88</v>
      </c>
    </row>
    <row r="30" spans="1:12" ht="21.75" customHeight="1" outlineLevel="1">
      <c r="A30" s="111" t="s">
        <v>331</v>
      </c>
      <c r="B30" s="112" t="s">
        <v>332</v>
      </c>
      <c r="C30" s="61" t="s">
        <v>277</v>
      </c>
      <c r="D30" s="61" t="s">
        <v>333</v>
      </c>
      <c r="E30" s="129"/>
      <c r="F30" s="129"/>
      <c r="G30" s="129"/>
      <c r="H30" s="129"/>
      <c r="I30" s="129"/>
      <c r="J30" s="129"/>
      <c r="K30" s="85">
        <f>K31+K32</f>
        <v>7404.51</v>
      </c>
      <c r="L30" s="85">
        <f>L31+L32</f>
        <v>7717.88</v>
      </c>
    </row>
    <row r="31" spans="1:12" ht="30.75" customHeight="1" outlineLevel="1">
      <c r="A31" s="113"/>
      <c r="B31" s="119" t="s">
        <v>334</v>
      </c>
      <c r="C31" s="63" t="s">
        <v>277</v>
      </c>
      <c r="D31" s="63" t="s">
        <v>192</v>
      </c>
      <c r="E31" s="129"/>
      <c r="F31" s="129"/>
      <c r="G31" s="129"/>
      <c r="H31" s="129"/>
      <c r="I31" s="129"/>
      <c r="J31" s="129"/>
      <c r="K31" s="16">
        <v>737</v>
      </c>
      <c r="L31" s="16">
        <v>737</v>
      </c>
    </row>
    <row r="32" spans="1:12" ht="27.75" customHeight="1" outlineLevel="1">
      <c r="A32" s="113"/>
      <c r="B32" s="18" t="s">
        <v>172</v>
      </c>
      <c r="C32" s="63" t="s">
        <v>277</v>
      </c>
      <c r="D32" s="63" t="s">
        <v>173</v>
      </c>
      <c r="E32" s="129"/>
      <c r="F32" s="129"/>
      <c r="G32" s="129"/>
      <c r="H32" s="129"/>
      <c r="I32" s="129"/>
      <c r="J32" s="129"/>
      <c r="K32" s="16">
        <v>6667.51</v>
      </c>
      <c r="L32" s="16">
        <v>6980.88</v>
      </c>
    </row>
    <row r="33" spans="1:12" ht="27.75" customHeight="1" outlineLevel="1">
      <c r="A33" s="116" t="s">
        <v>339</v>
      </c>
      <c r="B33" s="17" t="s">
        <v>217</v>
      </c>
      <c r="C33" s="63" t="s">
        <v>277</v>
      </c>
      <c r="D33" s="63" t="s">
        <v>340</v>
      </c>
      <c r="E33" s="129"/>
      <c r="F33" s="129"/>
      <c r="G33" s="129"/>
      <c r="H33" s="129"/>
      <c r="I33" s="129"/>
      <c r="J33" s="129"/>
      <c r="K33" s="16">
        <f>K34</f>
        <v>8041.06</v>
      </c>
      <c r="L33" s="16">
        <f>L34</f>
        <v>8418.99</v>
      </c>
    </row>
    <row r="34" spans="1:12" ht="27.75" customHeight="1" outlineLevel="1">
      <c r="A34" s="111" t="s">
        <v>341</v>
      </c>
      <c r="B34" s="112" t="s">
        <v>342</v>
      </c>
      <c r="C34" s="61" t="s">
        <v>277</v>
      </c>
      <c r="D34" s="61" t="s">
        <v>343</v>
      </c>
      <c r="E34" s="129"/>
      <c r="F34" s="129"/>
      <c r="G34" s="129"/>
      <c r="H34" s="129"/>
      <c r="I34" s="129"/>
      <c r="J34" s="129"/>
      <c r="K34" s="85">
        <f>K35</f>
        <v>8041.06</v>
      </c>
      <c r="L34" s="85">
        <f>L35</f>
        <v>8418.99</v>
      </c>
    </row>
    <row r="35" spans="1:12" ht="27.75" customHeight="1" outlineLevel="1">
      <c r="A35" s="113"/>
      <c r="B35" s="18" t="s">
        <v>160</v>
      </c>
      <c r="C35" s="63" t="s">
        <v>277</v>
      </c>
      <c r="D35" s="63" t="s">
        <v>161</v>
      </c>
      <c r="E35" s="129"/>
      <c r="F35" s="129"/>
      <c r="G35" s="129"/>
      <c r="H35" s="129"/>
      <c r="I35" s="129"/>
      <c r="J35" s="129"/>
      <c r="K35" s="16">
        <v>8041.06</v>
      </c>
      <c r="L35" s="16">
        <v>8418.99</v>
      </c>
    </row>
    <row r="36" spans="1:12" ht="27.75" customHeight="1" outlineLevel="1">
      <c r="A36" s="116" t="s">
        <v>348</v>
      </c>
      <c r="B36" s="17" t="s">
        <v>175</v>
      </c>
      <c r="C36" s="63" t="s">
        <v>277</v>
      </c>
      <c r="D36" s="63" t="s">
        <v>176</v>
      </c>
      <c r="E36" s="129"/>
      <c r="F36" s="129"/>
      <c r="G36" s="129"/>
      <c r="H36" s="129"/>
      <c r="I36" s="129"/>
      <c r="J36" s="129"/>
      <c r="K36" s="16">
        <f>K37</f>
        <v>9034</v>
      </c>
      <c r="L36" s="16">
        <f>L37</f>
        <v>9402.85</v>
      </c>
    </row>
    <row r="37" spans="1:12" ht="27.75" customHeight="1" outlineLevel="1">
      <c r="A37" s="111" t="s">
        <v>349</v>
      </c>
      <c r="B37" s="112" t="s">
        <v>350</v>
      </c>
      <c r="C37" s="61" t="s">
        <v>277</v>
      </c>
      <c r="D37" s="61" t="s">
        <v>351</v>
      </c>
      <c r="E37" s="129"/>
      <c r="F37" s="129"/>
      <c r="G37" s="129"/>
      <c r="H37" s="129"/>
      <c r="I37" s="129"/>
      <c r="J37" s="129"/>
      <c r="K37" s="85">
        <f>K38+K39</f>
        <v>9034</v>
      </c>
      <c r="L37" s="85">
        <f>L38+L39</f>
        <v>9402.85</v>
      </c>
    </row>
    <row r="38" spans="1:12" ht="27.75" customHeight="1" outlineLevel="1">
      <c r="A38" s="113"/>
      <c r="B38" s="17" t="s">
        <v>190</v>
      </c>
      <c r="C38" s="63" t="s">
        <v>277</v>
      </c>
      <c r="D38" s="63" t="s">
        <v>191</v>
      </c>
      <c r="E38" s="129"/>
      <c r="F38" s="129"/>
      <c r="G38" s="129"/>
      <c r="H38" s="129"/>
      <c r="I38" s="129"/>
      <c r="J38" s="129"/>
      <c r="K38" s="16">
        <v>1186</v>
      </c>
      <c r="L38" s="16">
        <v>1186</v>
      </c>
    </row>
    <row r="39" spans="1:12" ht="27.75" customHeight="1" outlineLevel="1">
      <c r="A39" s="113"/>
      <c r="B39" s="18" t="s">
        <v>177</v>
      </c>
      <c r="C39" s="63" t="s">
        <v>277</v>
      </c>
      <c r="D39" s="63" t="s">
        <v>178</v>
      </c>
      <c r="E39" s="129"/>
      <c r="F39" s="129"/>
      <c r="G39" s="129"/>
      <c r="H39" s="129"/>
      <c r="I39" s="129"/>
      <c r="J39" s="129"/>
      <c r="K39" s="16">
        <v>7848</v>
      </c>
      <c r="L39" s="16">
        <v>8216.85</v>
      </c>
    </row>
    <row r="40" spans="1:12" ht="25.5">
      <c r="A40" s="116" t="s">
        <v>360</v>
      </c>
      <c r="B40" s="18" t="s">
        <v>230</v>
      </c>
      <c r="C40" s="63" t="s">
        <v>277</v>
      </c>
      <c r="D40" s="63" t="s">
        <v>231</v>
      </c>
      <c r="K40" s="16">
        <f>K41+K44</f>
        <v>8039.200000000001</v>
      </c>
      <c r="L40" s="16">
        <f>L41+L44</f>
        <v>8345.119999999999</v>
      </c>
    </row>
    <row r="41" spans="1:12" ht="25.5">
      <c r="A41" s="111" t="s">
        <v>361</v>
      </c>
      <c r="B41" s="60" t="s">
        <v>362</v>
      </c>
      <c r="C41" s="61" t="s">
        <v>277</v>
      </c>
      <c r="D41" s="61" t="s">
        <v>363</v>
      </c>
      <c r="K41" s="85">
        <f>K42+K43</f>
        <v>6731.200000000001</v>
      </c>
      <c r="L41" s="85">
        <f>L42+L43</f>
        <v>7037.12</v>
      </c>
    </row>
    <row r="42" spans="1:12" ht="25.5">
      <c r="A42" s="120"/>
      <c r="B42" s="18" t="s">
        <v>11</v>
      </c>
      <c r="C42" s="63" t="s">
        <v>275</v>
      </c>
      <c r="D42" s="63" t="s">
        <v>197</v>
      </c>
      <c r="K42" s="16">
        <v>1819.69</v>
      </c>
      <c r="L42" s="16">
        <v>1905.21</v>
      </c>
    </row>
    <row r="43" spans="1:12" ht="25.5">
      <c r="A43" s="120"/>
      <c r="B43" s="18" t="s">
        <v>112</v>
      </c>
      <c r="C43" s="63" t="s">
        <v>277</v>
      </c>
      <c r="D43" s="63" t="s">
        <v>198</v>
      </c>
      <c r="K43" s="16">
        <v>4911.51</v>
      </c>
      <c r="L43" s="16">
        <v>5131.91</v>
      </c>
    </row>
    <row r="44" spans="1:12" ht="12.75">
      <c r="A44" s="111" t="s">
        <v>425</v>
      </c>
      <c r="B44" s="60" t="s">
        <v>413</v>
      </c>
      <c r="C44" s="61" t="s">
        <v>277</v>
      </c>
      <c r="D44" s="61" t="s">
        <v>415</v>
      </c>
      <c r="K44" s="85">
        <f>K45</f>
        <v>1308</v>
      </c>
      <c r="L44" s="85">
        <f>L45</f>
        <v>1308</v>
      </c>
    </row>
    <row r="45" spans="1:12" ht="25.5">
      <c r="A45" s="120"/>
      <c r="B45" s="18" t="s">
        <v>414</v>
      </c>
      <c r="C45" s="63" t="s">
        <v>277</v>
      </c>
      <c r="D45" s="4" t="s">
        <v>271</v>
      </c>
      <c r="K45" s="16">
        <v>1308</v>
      </c>
      <c r="L45" s="16">
        <v>1308</v>
      </c>
    </row>
    <row r="46" spans="1:12" ht="35.25" customHeight="1" outlineLevel="1">
      <c r="A46" s="114">
        <v>10</v>
      </c>
      <c r="B46" s="115" t="s">
        <v>220</v>
      </c>
      <c r="C46" s="67" t="s">
        <v>276</v>
      </c>
      <c r="D46" s="67" t="s">
        <v>139</v>
      </c>
      <c r="E46" s="129"/>
      <c r="F46" s="129"/>
      <c r="G46" s="129"/>
      <c r="H46" s="129"/>
      <c r="I46" s="129"/>
      <c r="J46" s="129"/>
      <c r="K46" s="87">
        <f>K47+K53+K60+K65</f>
        <v>290702.58</v>
      </c>
      <c r="L46" s="87">
        <f>L47+L53+L60+L65</f>
        <v>296166.53</v>
      </c>
    </row>
    <row r="47" spans="1:12" ht="24" customHeight="1" outlineLevel="1">
      <c r="A47" s="116" t="s">
        <v>364</v>
      </c>
      <c r="B47" s="119" t="s">
        <v>140</v>
      </c>
      <c r="C47" s="63" t="s">
        <v>276</v>
      </c>
      <c r="D47" s="63" t="s">
        <v>141</v>
      </c>
      <c r="E47" s="129"/>
      <c r="F47" s="129"/>
      <c r="G47" s="129"/>
      <c r="H47" s="129"/>
      <c r="I47" s="129"/>
      <c r="J47" s="129"/>
      <c r="K47" s="16">
        <f>K48+K51</f>
        <v>75701.45</v>
      </c>
      <c r="L47" s="16">
        <f>L48+L51</f>
        <v>77241.85</v>
      </c>
    </row>
    <row r="48" spans="1:12" ht="30.75" customHeight="1" outlineLevel="1">
      <c r="A48" s="111" t="s">
        <v>365</v>
      </c>
      <c r="B48" s="112" t="s">
        <v>366</v>
      </c>
      <c r="C48" s="61" t="s">
        <v>276</v>
      </c>
      <c r="D48" s="61" t="s">
        <v>367</v>
      </c>
      <c r="E48" s="129"/>
      <c r="F48" s="129"/>
      <c r="G48" s="129"/>
      <c r="H48" s="129"/>
      <c r="I48" s="129"/>
      <c r="J48" s="129"/>
      <c r="K48" s="85">
        <f>K50+K49</f>
        <v>74059.45</v>
      </c>
      <c r="L48" s="85">
        <f>L50+L49</f>
        <v>75599.85</v>
      </c>
    </row>
    <row r="49" spans="1:12" ht="35.25" customHeight="1" outlineLevel="1">
      <c r="A49" s="118"/>
      <c r="B49" s="119" t="s">
        <v>144</v>
      </c>
      <c r="C49" s="63" t="s">
        <v>276</v>
      </c>
      <c r="D49" s="63" t="s">
        <v>145</v>
      </c>
      <c r="E49" s="129"/>
      <c r="F49" s="129"/>
      <c r="G49" s="129"/>
      <c r="H49" s="129"/>
      <c r="I49" s="129"/>
      <c r="J49" s="129"/>
      <c r="K49" s="16">
        <v>32774.45</v>
      </c>
      <c r="L49" s="16">
        <v>34314.85</v>
      </c>
    </row>
    <row r="50" spans="1:12" ht="45.75" customHeight="1" outlineLevel="1">
      <c r="A50" s="118"/>
      <c r="B50" s="119" t="s">
        <v>41</v>
      </c>
      <c r="C50" s="63" t="s">
        <v>276</v>
      </c>
      <c r="D50" s="63" t="s">
        <v>142</v>
      </c>
      <c r="E50" s="129"/>
      <c r="F50" s="129"/>
      <c r="G50" s="129"/>
      <c r="H50" s="129"/>
      <c r="I50" s="129"/>
      <c r="J50" s="129"/>
      <c r="K50" s="16">
        <v>41285</v>
      </c>
      <c r="L50" s="16">
        <v>41285</v>
      </c>
    </row>
    <row r="51" spans="1:12" ht="30" customHeight="1" outlineLevel="1">
      <c r="A51" s="111" t="s">
        <v>368</v>
      </c>
      <c r="B51" s="112" t="s">
        <v>369</v>
      </c>
      <c r="C51" s="61" t="s">
        <v>276</v>
      </c>
      <c r="D51" s="61" t="s">
        <v>370</v>
      </c>
      <c r="E51" s="129"/>
      <c r="F51" s="129"/>
      <c r="G51" s="129"/>
      <c r="H51" s="129"/>
      <c r="I51" s="129"/>
      <c r="J51" s="129"/>
      <c r="K51" s="85">
        <f>K52</f>
        <v>1642</v>
      </c>
      <c r="L51" s="85">
        <f>L52</f>
        <v>1642</v>
      </c>
    </row>
    <row r="52" spans="1:12" ht="24" customHeight="1" outlineLevel="1">
      <c r="A52" s="118"/>
      <c r="B52" s="119" t="s">
        <v>228</v>
      </c>
      <c r="C52" s="63" t="s">
        <v>276</v>
      </c>
      <c r="D52" s="63" t="s">
        <v>147</v>
      </c>
      <c r="E52" s="129"/>
      <c r="F52" s="129"/>
      <c r="G52" s="129"/>
      <c r="H52" s="129"/>
      <c r="I52" s="129"/>
      <c r="J52" s="129"/>
      <c r="K52" s="16">
        <v>1642</v>
      </c>
      <c r="L52" s="16">
        <v>1642</v>
      </c>
    </row>
    <row r="53" spans="1:12" ht="18.75" customHeight="1" outlineLevel="1">
      <c r="A53" s="116" t="s">
        <v>373</v>
      </c>
      <c r="B53" s="119" t="s">
        <v>148</v>
      </c>
      <c r="C53" s="63" t="s">
        <v>276</v>
      </c>
      <c r="D53" s="63" t="s">
        <v>374</v>
      </c>
      <c r="E53" s="129"/>
      <c r="F53" s="129"/>
      <c r="G53" s="129"/>
      <c r="H53" s="129"/>
      <c r="I53" s="129"/>
      <c r="J53" s="129"/>
      <c r="K53" s="16">
        <f>K54+K57</f>
        <v>180661.26</v>
      </c>
      <c r="L53" s="16">
        <f>L54+L57</f>
        <v>183384.03</v>
      </c>
    </row>
    <row r="54" spans="1:12" ht="35.25" customHeight="1" outlineLevel="1">
      <c r="A54" s="111" t="s">
        <v>375</v>
      </c>
      <c r="B54" s="112" t="s">
        <v>376</v>
      </c>
      <c r="C54" s="61" t="s">
        <v>276</v>
      </c>
      <c r="D54" s="61" t="s">
        <v>377</v>
      </c>
      <c r="E54" s="129"/>
      <c r="F54" s="129"/>
      <c r="G54" s="129"/>
      <c r="H54" s="129"/>
      <c r="I54" s="129"/>
      <c r="J54" s="129"/>
      <c r="K54" s="85">
        <f>K55+K56</f>
        <v>176468.26</v>
      </c>
      <c r="L54" s="85">
        <f>L55+L56</f>
        <v>179191.03</v>
      </c>
    </row>
    <row r="55" spans="1:12" ht="35.25" customHeight="1" outlineLevel="1">
      <c r="A55" s="118"/>
      <c r="B55" s="119" t="s">
        <v>150</v>
      </c>
      <c r="C55" s="63" t="s">
        <v>276</v>
      </c>
      <c r="D55" s="63" t="s">
        <v>151</v>
      </c>
      <c r="E55" s="129"/>
      <c r="F55" s="129"/>
      <c r="G55" s="129"/>
      <c r="H55" s="129"/>
      <c r="I55" s="129"/>
      <c r="J55" s="129"/>
      <c r="K55" s="16">
        <v>57931.35</v>
      </c>
      <c r="L55" s="16">
        <v>60654.12</v>
      </c>
    </row>
    <row r="56" spans="1:12" ht="59.25" customHeight="1" outlineLevel="1">
      <c r="A56" s="118"/>
      <c r="B56" s="119" t="s">
        <v>378</v>
      </c>
      <c r="C56" s="63" t="s">
        <v>276</v>
      </c>
      <c r="D56" s="63" t="s">
        <v>152</v>
      </c>
      <c r="E56" s="129"/>
      <c r="F56" s="129"/>
      <c r="G56" s="129"/>
      <c r="H56" s="129"/>
      <c r="I56" s="129"/>
      <c r="J56" s="129"/>
      <c r="K56" s="16">
        <v>118536.91</v>
      </c>
      <c r="L56" s="16">
        <v>118536.91</v>
      </c>
    </row>
    <row r="57" spans="1:12" ht="33.75" customHeight="1" outlineLevel="1">
      <c r="A57" s="111" t="s">
        <v>379</v>
      </c>
      <c r="B57" s="112" t="s">
        <v>380</v>
      </c>
      <c r="C57" s="61" t="s">
        <v>276</v>
      </c>
      <c r="D57" s="61" t="s">
        <v>381</v>
      </c>
      <c r="E57" s="129"/>
      <c r="F57" s="129"/>
      <c r="G57" s="129"/>
      <c r="H57" s="129"/>
      <c r="I57" s="129"/>
      <c r="J57" s="129"/>
      <c r="K57" s="85">
        <f>K58+K59</f>
        <v>4193</v>
      </c>
      <c r="L57" s="85">
        <f>L58+L59</f>
        <v>4193</v>
      </c>
    </row>
    <row r="58" spans="1:12" ht="23.25" customHeight="1" outlineLevel="1">
      <c r="A58" s="118"/>
      <c r="B58" s="119" t="s">
        <v>146</v>
      </c>
      <c r="C58" s="63" t="s">
        <v>276</v>
      </c>
      <c r="D58" s="63" t="s">
        <v>218</v>
      </c>
      <c r="E58" s="129"/>
      <c r="F58" s="129"/>
      <c r="G58" s="129"/>
      <c r="H58" s="129"/>
      <c r="I58" s="129"/>
      <c r="J58" s="129"/>
      <c r="K58" s="16">
        <v>380</v>
      </c>
      <c r="L58" s="16">
        <v>380</v>
      </c>
    </row>
    <row r="59" spans="1:12" ht="45" customHeight="1" outlineLevel="1">
      <c r="A59" s="118"/>
      <c r="B59" s="119" t="s">
        <v>44</v>
      </c>
      <c r="C59" s="63" t="s">
        <v>276</v>
      </c>
      <c r="D59" s="63" t="s">
        <v>219</v>
      </c>
      <c r="E59" s="129"/>
      <c r="F59" s="129"/>
      <c r="G59" s="129"/>
      <c r="H59" s="129"/>
      <c r="I59" s="129"/>
      <c r="J59" s="129"/>
      <c r="K59" s="16">
        <v>3813</v>
      </c>
      <c r="L59" s="16">
        <v>3813</v>
      </c>
    </row>
    <row r="60" spans="1:12" ht="35.25" customHeight="1" outlineLevel="1">
      <c r="A60" s="116" t="s">
        <v>385</v>
      </c>
      <c r="B60" s="119" t="s">
        <v>153</v>
      </c>
      <c r="C60" s="63" t="s">
        <v>276</v>
      </c>
      <c r="D60" s="63" t="s">
        <v>154</v>
      </c>
      <c r="E60" s="129"/>
      <c r="F60" s="129"/>
      <c r="G60" s="129"/>
      <c r="H60" s="129"/>
      <c r="I60" s="129"/>
      <c r="J60" s="129"/>
      <c r="K60" s="16">
        <f>K61+K63</f>
        <v>15705.17</v>
      </c>
      <c r="L60" s="16">
        <f>L61+L63</f>
        <v>16329.15</v>
      </c>
    </row>
    <row r="61" spans="1:12" ht="35.25" customHeight="1" outlineLevel="1">
      <c r="A61" s="111" t="s">
        <v>386</v>
      </c>
      <c r="B61" s="112" t="s">
        <v>387</v>
      </c>
      <c r="C61" s="61" t="s">
        <v>276</v>
      </c>
      <c r="D61" s="61" t="s">
        <v>388</v>
      </c>
      <c r="E61" s="129"/>
      <c r="F61" s="129"/>
      <c r="G61" s="129"/>
      <c r="H61" s="129"/>
      <c r="I61" s="129"/>
      <c r="J61" s="129"/>
      <c r="K61" s="85">
        <f>K62</f>
        <v>13276.17</v>
      </c>
      <c r="L61" s="85">
        <f>L62</f>
        <v>13900.15</v>
      </c>
    </row>
    <row r="62" spans="1:12" ht="35.25" customHeight="1" outlineLevel="1">
      <c r="A62" s="118"/>
      <c r="B62" s="119" t="s">
        <v>155</v>
      </c>
      <c r="C62" s="63" t="s">
        <v>276</v>
      </c>
      <c r="D62" s="63" t="s">
        <v>156</v>
      </c>
      <c r="E62" s="129"/>
      <c r="F62" s="129"/>
      <c r="G62" s="129"/>
      <c r="H62" s="129"/>
      <c r="I62" s="129"/>
      <c r="J62" s="129"/>
      <c r="K62" s="16">
        <v>13276.17</v>
      </c>
      <c r="L62" s="16">
        <v>13900.15</v>
      </c>
    </row>
    <row r="63" spans="1:12" ht="35.25" customHeight="1" outlineLevel="1">
      <c r="A63" s="111" t="s">
        <v>389</v>
      </c>
      <c r="B63" s="112" t="s">
        <v>390</v>
      </c>
      <c r="C63" s="61" t="s">
        <v>276</v>
      </c>
      <c r="D63" s="61" t="s">
        <v>391</v>
      </c>
      <c r="E63" s="129"/>
      <c r="F63" s="129"/>
      <c r="G63" s="129"/>
      <c r="H63" s="129"/>
      <c r="I63" s="129"/>
      <c r="J63" s="129"/>
      <c r="K63" s="85">
        <f>K64</f>
        <v>2429</v>
      </c>
      <c r="L63" s="85">
        <f>L64</f>
        <v>2429</v>
      </c>
    </row>
    <row r="64" spans="1:12" ht="35.25" customHeight="1" outlineLevel="1">
      <c r="A64" s="118"/>
      <c r="B64" s="119" t="s">
        <v>46</v>
      </c>
      <c r="C64" s="63" t="s">
        <v>276</v>
      </c>
      <c r="D64" s="63" t="s">
        <v>165</v>
      </c>
      <c r="E64" s="129"/>
      <c r="F64" s="129"/>
      <c r="G64" s="129"/>
      <c r="H64" s="129"/>
      <c r="I64" s="129"/>
      <c r="J64" s="129"/>
      <c r="K64" s="16">
        <v>2429</v>
      </c>
      <c r="L64" s="16">
        <v>2429</v>
      </c>
    </row>
    <row r="65" spans="1:12" ht="30" customHeight="1" outlineLevel="1">
      <c r="A65" s="118"/>
      <c r="B65" s="119" t="s">
        <v>221</v>
      </c>
      <c r="C65" s="63" t="s">
        <v>276</v>
      </c>
      <c r="D65" s="63" t="s">
        <v>222</v>
      </c>
      <c r="E65" s="129"/>
      <c r="F65" s="129"/>
      <c r="G65" s="129"/>
      <c r="H65" s="129"/>
      <c r="I65" s="129"/>
      <c r="J65" s="129"/>
      <c r="K65" s="16">
        <f>K66+K67+K68</f>
        <v>18634.7</v>
      </c>
      <c r="L65" s="16">
        <f>L66+L67+L68</f>
        <v>19211.5</v>
      </c>
    </row>
    <row r="66" spans="1:12" ht="24.75" customHeight="1" outlineLevel="1">
      <c r="A66" s="118"/>
      <c r="B66" s="119" t="s">
        <v>11</v>
      </c>
      <c r="C66" s="63" t="s">
        <v>275</v>
      </c>
      <c r="D66" s="63" t="s">
        <v>169</v>
      </c>
      <c r="E66" s="129"/>
      <c r="F66" s="129"/>
      <c r="G66" s="129"/>
      <c r="H66" s="129"/>
      <c r="I66" s="129"/>
      <c r="J66" s="129"/>
      <c r="K66" s="16">
        <v>3137.86</v>
      </c>
      <c r="L66" s="16">
        <v>3285.34</v>
      </c>
    </row>
    <row r="67" spans="1:12" ht="19.5" customHeight="1" outlineLevel="1">
      <c r="A67" s="118"/>
      <c r="B67" s="119" t="s">
        <v>400</v>
      </c>
      <c r="C67" s="63" t="s">
        <v>276</v>
      </c>
      <c r="D67" s="63" t="s">
        <v>168</v>
      </c>
      <c r="E67" s="129"/>
      <c r="F67" s="129"/>
      <c r="G67" s="129"/>
      <c r="H67" s="129"/>
      <c r="I67" s="129"/>
      <c r="J67" s="129"/>
      <c r="K67" s="16">
        <v>10272.84</v>
      </c>
      <c r="L67" s="16">
        <v>10702.16</v>
      </c>
    </row>
    <row r="68" spans="1:12" ht="37.5" customHeight="1" outlineLevel="1">
      <c r="A68" s="118"/>
      <c r="B68" s="122" t="s">
        <v>401</v>
      </c>
      <c r="C68" s="63" t="s">
        <v>276</v>
      </c>
      <c r="D68" s="63" t="s">
        <v>181</v>
      </c>
      <c r="E68" s="129"/>
      <c r="F68" s="129"/>
      <c r="G68" s="129"/>
      <c r="H68" s="129"/>
      <c r="I68" s="129"/>
      <c r="J68" s="129"/>
      <c r="K68" s="16">
        <v>5224</v>
      </c>
      <c r="L68" s="16">
        <v>5224</v>
      </c>
    </row>
    <row r="69" spans="1:12" ht="31.5" customHeight="1">
      <c r="A69" s="114">
        <v>11</v>
      </c>
      <c r="B69" s="73" t="s">
        <v>247</v>
      </c>
      <c r="C69" s="67" t="s">
        <v>275</v>
      </c>
      <c r="D69" s="67" t="s">
        <v>201</v>
      </c>
      <c r="K69" s="87">
        <f>K70+K73</f>
        <v>185</v>
      </c>
      <c r="L69" s="87">
        <f>L70+L73</f>
        <v>185</v>
      </c>
    </row>
    <row r="70" spans="1:12" ht="37.5" customHeight="1" outlineLevel="1">
      <c r="A70" s="116" t="s">
        <v>402</v>
      </c>
      <c r="B70" s="17" t="s">
        <v>202</v>
      </c>
      <c r="C70" s="63" t="s">
        <v>275</v>
      </c>
      <c r="D70" s="63" t="s">
        <v>204</v>
      </c>
      <c r="E70" s="129"/>
      <c r="F70" s="129"/>
      <c r="G70" s="129"/>
      <c r="H70" s="129"/>
      <c r="I70" s="129"/>
      <c r="J70" s="129"/>
      <c r="K70" s="16">
        <f>K71</f>
        <v>100</v>
      </c>
      <c r="L70" s="16">
        <f>L71</f>
        <v>100</v>
      </c>
    </row>
    <row r="71" spans="1:12" ht="41.25" customHeight="1" outlineLevel="1">
      <c r="A71" s="111" t="s">
        <v>403</v>
      </c>
      <c r="B71" s="75" t="s">
        <v>404</v>
      </c>
      <c r="C71" s="61" t="s">
        <v>275</v>
      </c>
      <c r="D71" s="74" t="s">
        <v>405</v>
      </c>
      <c r="E71" s="129"/>
      <c r="F71" s="129"/>
      <c r="G71" s="129"/>
      <c r="H71" s="129"/>
      <c r="I71" s="129"/>
      <c r="J71" s="129"/>
      <c r="K71" s="85">
        <f>K72</f>
        <v>100</v>
      </c>
      <c r="L71" s="85">
        <f>L72</f>
        <v>100</v>
      </c>
    </row>
    <row r="72" spans="1:12" ht="14.25" customHeight="1" outlineLevel="1">
      <c r="A72" s="118"/>
      <c r="B72" s="17" t="s">
        <v>406</v>
      </c>
      <c r="C72" s="63" t="s">
        <v>275</v>
      </c>
      <c r="D72" s="63" t="s">
        <v>243</v>
      </c>
      <c r="E72" s="129"/>
      <c r="F72" s="129"/>
      <c r="G72" s="129"/>
      <c r="H72" s="129"/>
      <c r="I72" s="129"/>
      <c r="J72" s="129"/>
      <c r="K72" s="16">
        <v>100</v>
      </c>
      <c r="L72" s="16">
        <v>100</v>
      </c>
    </row>
    <row r="73" spans="1:12" ht="37.5" customHeight="1" outlineLevel="1">
      <c r="A73" s="111" t="s">
        <v>407</v>
      </c>
      <c r="B73" s="70" t="s">
        <v>408</v>
      </c>
      <c r="C73" s="61" t="s">
        <v>275</v>
      </c>
      <c r="D73" s="61" t="s">
        <v>235</v>
      </c>
      <c r="E73" s="129"/>
      <c r="F73" s="129"/>
      <c r="G73" s="129"/>
      <c r="H73" s="129"/>
      <c r="I73" s="129"/>
      <c r="J73" s="129"/>
      <c r="K73" s="85">
        <f>K74</f>
        <v>85</v>
      </c>
      <c r="L73" s="85">
        <f>L74</f>
        <v>85</v>
      </c>
    </row>
    <row r="74" spans="1:12" ht="24" customHeight="1" outlineLevel="1">
      <c r="A74" s="118"/>
      <c r="B74" s="17" t="s">
        <v>409</v>
      </c>
      <c r="C74" s="63" t="s">
        <v>275</v>
      </c>
      <c r="D74" s="63" t="s">
        <v>208</v>
      </c>
      <c r="E74" s="129"/>
      <c r="F74" s="129"/>
      <c r="G74" s="129"/>
      <c r="H74" s="129"/>
      <c r="I74" s="129"/>
      <c r="J74" s="129"/>
      <c r="K74" s="16">
        <v>85</v>
      </c>
      <c r="L74" s="16">
        <v>85</v>
      </c>
    </row>
    <row r="75" spans="1:12" ht="47.25" customHeight="1" outlineLevel="1">
      <c r="A75" s="114">
        <v>12</v>
      </c>
      <c r="B75" s="80" t="s">
        <v>254</v>
      </c>
      <c r="C75" s="67" t="s">
        <v>275</v>
      </c>
      <c r="D75" s="67" t="s">
        <v>255</v>
      </c>
      <c r="E75" s="129"/>
      <c r="F75" s="129"/>
      <c r="G75" s="129"/>
      <c r="H75" s="129"/>
      <c r="I75" s="129"/>
      <c r="J75" s="129"/>
      <c r="K75" s="87">
        <f>K76</f>
        <v>800</v>
      </c>
      <c r="L75" s="87">
        <f>L76</f>
        <v>800</v>
      </c>
    </row>
    <row r="76" spans="1:12" ht="45.75" customHeight="1" outlineLevel="1">
      <c r="A76" s="111" t="s">
        <v>427</v>
      </c>
      <c r="B76" s="81" t="s">
        <v>256</v>
      </c>
      <c r="C76" s="61" t="s">
        <v>275</v>
      </c>
      <c r="D76" s="61" t="s">
        <v>257</v>
      </c>
      <c r="E76" s="129"/>
      <c r="F76" s="129"/>
      <c r="G76" s="129"/>
      <c r="H76" s="129"/>
      <c r="I76" s="129"/>
      <c r="J76" s="129"/>
      <c r="K76" s="85">
        <f>K77</f>
        <v>800</v>
      </c>
      <c r="L76" s="85">
        <f>L77</f>
        <v>800</v>
      </c>
    </row>
    <row r="77" spans="1:12" ht="26.25" customHeight="1" outlineLevel="1">
      <c r="A77" s="118"/>
      <c r="B77" s="37" t="s">
        <v>79</v>
      </c>
      <c r="C77" s="63" t="s">
        <v>275</v>
      </c>
      <c r="D77" s="63" t="s">
        <v>258</v>
      </c>
      <c r="E77" s="129"/>
      <c r="F77" s="129"/>
      <c r="G77" s="129"/>
      <c r="H77" s="129"/>
      <c r="I77" s="129"/>
      <c r="J77" s="129"/>
      <c r="K77" s="16">
        <v>800</v>
      </c>
      <c r="L77" s="16">
        <v>800</v>
      </c>
    </row>
    <row r="78" spans="1:12" s="62" customFormat="1" ht="15.75">
      <c r="A78" s="123"/>
      <c r="B78" s="76" t="s">
        <v>71</v>
      </c>
      <c r="C78" s="77"/>
      <c r="D78" s="77"/>
      <c r="E78" s="130">
        <v>346106.24</v>
      </c>
      <c r="F78" s="130">
        <v>0</v>
      </c>
      <c r="G78" s="130">
        <v>346106.24</v>
      </c>
      <c r="H78" s="130">
        <v>0</v>
      </c>
      <c r="I78" s="130">
        <v>346106.24</v>
      </c>
      <c r="J78" s="130">
        <v>0</v>
      </c>
      <c r="K78" s="88">
        <f>K9+K12+K16+K19+K25+K28+K46+K69+K75</f>
        <v>333141.36</v>
      </c>
      <c r="L78" s="88">
        <f>L9+L12+L16+L19+L25+L28+L46+L69+L75</f>
        <v>340065.52</v>
      </c>
    </row>
  </sheetData>
  <sheetProtection/>
  <mergeCells count="6">
    <mergeCell ref="A6:L6"/>
    <mergeCell ref="C3:D3"/>
    <mergeCell ref="D1:L1"/>
    <mergeCell ref="C2:L2"/>
    <mergeCell ref="A5:L5"/>
    <mergeCell ref="K3:L3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1.125" style="0" customWidth="1"/>
    <col min="2" max="2" width="15.625" style="0" customWidth="1"/>
    <col min="3" max="3" width="12.00390625" style="0" customWidth="1"/>
    <col min="4" max="4" width="11.625" style="0" customWidth="1"/>
    <col min="5" max="5" width="12.375" style="0" customWidth="1"/>
  </cols>
  <sheetData>
    <row r="1" spans="2:5" ht="16.5">
      <c r="B1" s="103"/>
      <c r="C1" s="170" t="s">
        <v>441</v>
      </c>
      <c r="D1" s="170"/>
      <c r="E1" s="170"/>
    </row>
    <row r="2" spans="1:6" ht="16.5">
      <c r="A2" s="170" t="s">
        <v>513</v>
      </c>
      <c r="B2" s="170"/>
      <c r="C2" s="170"/>
      <c r="D2" s="170"/>
      <c r="E2" s="170"/>
      <c r="F2" s="103"/>
    </row>
    <row r="3" spans="2:5" ht="16.5">
      <c r="B3" s="170" t="s">
        <v>225</v>
      </c>
      <c r="C3" s="170"/>
      <c r="D3" s="170"/>
      <c r="E3" s="170"/>
    </row>
    <row r="4" spans="2:5" ht="16.5">
      <c r="B4" s="91"/>
      <c r="C4" s="172" t="s">
        <v>511</v>
      </c>
      <c r="D4" s="170"/>
      <c r="E4" s="170"/>
    </row>
    <row r="5" spans="2:5" ht="16.5">
      <c r="B5" s="91"/>
      <c r="C5" s="91"/>
      <c r="D5" s="91"/>
      <c r="E5" s="91"/>
    </row>
    <row r="8" spans="1:5" ht="12.75" customHeight="1">
      <c r="A8" s="171" t="s">
        <v>429</v>
      </c>
      <c r="B8" s="171"/>
      <c r="C8" s="171"/>
      <c r="D8" s="171"/>
      <c r="E8" s="171"/>
    </row>
    <row r="9" spans="1:5" ht="17.25" customHeight="1">
      <c r="A9" s="171" t="s">
        <v>438</v>
      </c>
      <c r="B9" s="171"/>
      <c r="C9" s="171"/>
      <c r="D9" s="171"/>
      <c r="E9" s="171"/>
    </row>
    <row r="10" spans="1:5" ht="17.25" customHeight="1">
      <c r="A10" s="171" t="s">
        <v>439</v>
      </c>
      <c r="B10" s="171"/>
      <c r="C10" s="171"/>
      <c r="D10" s="171"/>
      <c r="E10" s="171"/>
    </row>
    <row r="11" spans="1:5" ht="16.5">
      <c r="A11" s="93" t="s">
        <v>476</v>
      </c>
      <c r="B11" s="108"/>
      <c r="C11" s="108"/>
      <c r="D11" s="108"/>
      <c r="E11" s="108"/>
    </row>
    <row r="12" ht="16.5">
      <c r="A12" s="95"/>
    </row>
    <row r="13" spans="1:5" ht="16.5">
      <c r="A13" s="95"/>
      <c r="D13" s="164" t="s">
        <v>440</v>
      </c>
      <c r="E13" s="164"/>
    </row>
    <row r="14" spans="1:5" ht="16.5">
      <c r="A14" s="168" t="s">
        <v>430</v>
      </c>
      <c r="B14" s="168" t="s">
        <v>434</v>
      </c>
      <c r="C14" s="166" t="s">
        <v>437</v>
      </c>
      <c r="D14" s="167"/>
      <c r="E14" s="168" t="s">
        <v>477</v>
      </c>
    </row>
    <row r="15" spans="1:6" ht="131.25" customHeight="1">
      <c r="A15" s="169"/>
      <c r="B15" s="169"/>
      <c r="C15" s="101" t="s">
        <v>435</v>
      </c>
      <c r="D15" s="101" t="s">
        <v>436</v>
      </c>
      <c r="E15" s="169"/>
      <c r="F15" s="98"/>
    </row>
    <row r="16" spans="1:6" ht="32.25" customHeight="1">
      <c r="A16" s="104" t="s">
        <v>431</v>
      </c>
      <c r="B16" s="97">
        <v>1</v>
      </c>
      <c r="C16" s="97">
        <v>1</v>
      </c>
      <c r="D16" s="90"/>
      <c r="E16" s="97">
        <v>234.1</v>
      </c>
      <c r="F16" s="96"/>
    </row>
    <row r="17" spans="1:6" ht="33.75" customHeight="1">
      <c r="A17" s="102" t="s">
        <v>432</v>
      </c>
      <c r="B17" s="97">
        <v>1</v>
      </c>
      <c r="C17" s="97">
        <v>1</v>
      </c>
      <c r="D17" s="90"/>
      <c r="E17" s="97">
        <v>234.1</v>
      </c>
      <c r="F17" s="165"/>
    </row>
    <row r="18" spans="1:6" ht="16.5">
      <c r="A18" s="105" t="s">
        <v>433</v>
      </c>
      <c r="B18" s="97">
        <f>B17+B16</f>
        <v>2</v>
      </c>
      <c r="C18" s="97">
        <f>C17+C16</f>
        <v>2</v>
      </c>
      <c r="D18" s="90"/>
      <c r="E18" s="97">
        <f>E17+E16</f>
        <v>468.2</v>
      </c>
      <c r="F18" s="165"/>
    </row>
    <row r="19" spans="3:6" ht="15.75">
      <c r="C19" s="96"/>
      <c r="F19" s="96"/>
    </row>
  </sheetData>
  <sheetProtection/>
  <mergeCells count="13">
    <mergeCell ref="C1:E1"/>
    <mergeCell ref="A2:E2"/>
    <mergeCell ref="B3:E3"/>
    <mergeCell ref="A8:E8"/>
    <mergeCell ref="A9:E9"/>
    <mergeCell ref="A10:E10"/>
    <mergeCell ref="C4:E4"/>
    <mergeCell ref="D13:E13"/>
    <mergeCell ref="F17:F18"/>
    <mergeCell ref="C14:D14"/>
    <mergeCell ref="B14:B15"/>
    <mergeCell ref="A14:A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4.375" style="0" customWidth="1"/>
    <col min="2" max="2" width="10.875" style="0" customWidth="1"/>
    <col min="3" max="3" width="12.00390625" style="0" customWidth="1"/>
    <col min="4" max="4" width="11.625" style="0" customWidth="1"/>
    <col min="5" max="6" width="12.375" style="0" customWidth="1"/>
  </cols>
  <sheetData>
    <row r="1" spans="2:7" ht="16.5">
      <c r="B1" s="103"/>
      <c r="E1" s="170" t="s">
        <v>428</v>
      </c>
      <c r="F1" s="170"/>
      <c r="G1" s="103"/>
    </row>
    <row r="2" spans="2:6" ht="16.5">
      <c r="B2" s="103"/>
      <c r="C2" s="170" t="s">
        <v>513</v>
      </c>
      <c r="D2" s="170"/>
      <c r="E2" s="170"/>
      <c r="F2" s="170"/>
    </row>
    <row r="3" spans="3:6" ht="16.5">
      <c r="C3" s="170" t="s">
        <v>225</v>
      </c>
      <c r="D3" s="170"/>
      <c r="E3" s="170"/>
      <c r="F3" s="170"/>
    </row>
    <row r="4" spans="2:6" ht="16.5">
      <c r="B4" s="91"/>
      <c r="C4" s="91"/>
      <c r="D4" s="172" t="s">
        <v>511</v>
      </c>
      <c r="E4" s="172"/>
      <c r="F4" s="172"/>
    </row>
    <row r="5" spans="2:6" ht="16.5">
      <c r="B5" s="91"/>
      <c r="C5" s="91"/>
      <c r="D5" s="91"/>
      <c r="E5" s="91"/>
      <c r="F5" s="92"/>
    </row>
    <row r="8" spans="1:6" ht="12.75" customHeight="1">
      <c r="A8" s="171" t="s">
        <v>429</v>
      </c>
      <c r="B8" s="171"/>
      <c r="C8" s="171"/>
      <c r="D8" s="171"/>
      <c r="E8" s="171"/>
      <c r="F8" s="171"/>
    </row>
    <row r="9" spans="1:6" ht="17.25" customHeight="1">
      <c r="A9" s="171" t="s">
        <v>438</v>
      </c>
      <c r="B9" s="171"/>
      <c r="C9" s="171"/>
      <c r="D9" s="171"/>
      <c r="E9" s="171"/>
      <c r="F9" s="171"/>
    </row>
    <row r="10" spans="1:6" ht="17.25" customHeight="1">
      <c r="A10" s="171" t="s">
        <v>439</v>
      </c>
      <c r="B10" s="171"/>
      <c r="C10" s="171"/>
      <c r="D10" s="171"/>
      <c r="E10" s="171"/>
      <c r="F10" s="171"/>
    </row>
    <row r="11" spans="1:6" ht="16.5">
      <c r="A11" s="171" t="s">
        <v>445</v>
      </c>
      <c r="B11" s="171"/>
      <c r="C11" s="171"/>
      <c r="D11" s="171"/>
      <c r="E11" s="171"/>
      <c r="F11" s="171"/>
    </row>
    <row r="12" spans="1:6" ht="16.5">
      <c r="A12" s="171" t="s">
        <v>478</v>
      </c>
      <c r="B12" s="171"/>
      <c r="C12" s="171"/>
      <c r="D12" s="171"/>
      <c r="E12" s="171"/>
      <c r="F12" s="171"/>
    </row>
    <row r="13" spans="1:6" ht="16.5">
      <c r="A13" s="94"/>
      <c r="B13" s="94"/>
      <c r="C13" s="94"/>
      <c r="D13" s="94"/>
      <c r="E13" s="94"/>
      <c r="F13" s="94"/>
    </row>
    <row r="14" spans="1:6" ht="16.5">
      <c r="A14" s="95"/>
      <c r="E14" s="174" t="s">
        <v>440</v>
      </c>
      <c r="F14" s="174"/>
    </row>
    <row r="15" spans="1:6" ht="16.5">
      <c r="A15" s="168" t="s">
        <v>430</v>
      </c>
      <c r="B15" s="168" t="s">
        <v>434</v>
      </c>
      <c r="C15" s="166" t="s">
        <v>437</v>
      </c>
      <c r="D15" s="167"/>
      <c r="E15" s="173" t="s">
        <v>442</v>
      </c>
      <c r="F15" s="173"/>
    </row>
    <row r="16" spans="1:6" ht="131.25" customHeight="1">
      <c r="A16" s="169"/>
      <c r="B16" s="169"/>
      <c r="C16" s="101" t="s">
        <v>435</v>
      </c>
      <c r="D16" s="101" t="s">
        <v>436</v>
      </c>
      <c r="E16" s="100">
        <v>2020</v>
      </c>
      <c r="F16" s="100">
        <v>2021</v>
      </c>
    </row>
    <row r="17" spans="1:6" ht="34.5" customHeight="1">
      <c r="A17" s="104" t="s">
        <v>431</v>
      </c>
      <c r="B17" s="97">
        <v>1</v>
      </c>
      <c r="C17" s="97">
        <v>1</v>
      </c>
      <c r="D17" s="90"/>
      <c r="E17" s="97">
        <v>234.1</v>
      </c>
      <c r="F17" s="97">
        <v>234.1</v>
      </c>
    </row>
    <row r="18" spans="1:6" ht="35.25" customHeight="1">
      <c r="A18" s="102" t="s">
        <v>432</v>
      </c>
      <c r="B18" s="97">
        <v>1</v>
      </c>
      <c r="C18" s="97">
        <v>1</v>
      </c>
      <c r="D18" s="90"/>
      <c r="E18" s="97">
        <v>234.1</v>
      </c>
      <c r="F18" s="97">
        <v>234.1</v>
      </c>
    </row>
    <row r="19" spans="1:6" ht="16.5">
      <c r="A19" s="105" t="s">
        <v>433</v>
      </c>
      <c r="B19" s="97">
        <f>B18+B17</f>
        <v>2</v>
      </c>
      <c r="C19" s="97">
        <f>C18+C17</f>
        <v>2</v>
      </c>
      <c r="D19" s="90"/>
      <c r="E19" s="97">
        <f>E18+E17</f>
        <v>468.2</v>
      </c>
      <c r="F19" s="97">
        <f>F18+F17</f>
        <v>468.2</v>
      </c>
    </row>
    <row r="20" ht="15.75">
      <c r="C20" s="96"/>
    </row>
  </sheetData>
  <sheetProtection/>
  <mergeCells count="14">
    <mergeCell ref="A11:F11"/>
    <mergeCell ref="A12:F12"/>
    <mergeCell ref="E15:F15"/>
    <mergeCell ref="E14:F14"/>
    <mergeCell ref="E1:F1"/>
    <mergeCell ref="C2:F2"/>
    <mergeCell ref="C3:F3"/>
    <mergeCell ref="A8:F8"/>
    <mergeCell ref="A9:F9"/>
    <mergeCell ref="A15:A16"/>
    <mergeCell ref="B15:B16"/>
    <mergeCell ref="D4:F4"/>
    <mergeCell ref="C15:D15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5.625" style="0" customWidth="1"/>
    <col min="2" max="2" width="27.375" style="0" customWidth="1"/>
  </cols>
  <sheetData>
    <row r="1" spans="2:4" ht="16.5">
      <c r="B1" s="91" t="s">
        <v>443</v>
      </c>
      <c r="C1" s="103"/>
      <c r="D1" s="103"/>
    </row>
    <row r="2" spans="1:2" ht="16.5">
      <c r="A2" s="170" t="s">
        <v>513</v>
      </c>
      <c r="B2" s="170"/>
    </row>
    <row r="3" ht="16.5">
      <c r="B3" s="91" t="s">
        <v>225</v>
      </c>
    </row>
    <row r="4" ht="16.5">
      <c r="B4" s="132" t="s">
        <v>511</v>
      </c>
    </row>
    <row r="5" ht="16.5">
      <c r="B5" s="91"/>
    </row>
    <row r="8" spans="1:2" ht="12.75" customHeight="1">
      <c r="A8" s="171" t="s">
        <v>32</v>
      </c>
      <c r="B8" s="171"/>
    </row>
    <row r="9" spans="1:2" ht="12.75" customHeight="1">
      <c r="A9" s="171" t="s">
        <v>456</v>
      </c>
      <c r="B9" s="171"/>
    </row>
    <row r="10" spans="1:2" ht="17.25" customHeight="1">
      <c r="A10" s="171" t="s">
        <v>455</v>
      </c>
      <c r="B10" s="171"/>
    </row>
    <row r="11" spans="1:2" ht="17.25" customHeight="1">
      <c r="A11" s="171" t="s">
        <v>479</v>
      </c>
      <c r="B11" s="171"/>
    </row>
    <row r="12" ht="16.5">
      <c r="A12" s="95"/>
    </row>
    <row r="13" spans="1:2" ht="16.5">
      <c r="A13" s="95"/>
      <c r="B13" s="91" t="s">
        <v>440</v>
      </c>
    </row>
    <row r="14" spans="1:2" ht="36" customHeight="1">
      <c r="A14" s="99" t="s">
        <v>458</v>
      </c>
      <c r="B14" s="101" t="s">
        <v>457</v>
      </c>
    </row>
    <row r="15" spans="1:2" ht="36" customHeight="1">
      <c r="A15" s="106" t="s">
        <v>459</v>
      </c>
      <c r="B15" s="101">
        <v>1186</v>
      </c>
    </row>
    <row r="16" spans="1:2" ht="36" customHeight="1">
      <c r="A16" s="106" t="s">
        <v>461</v>
      </c>
      <c r="B16" s="101">
        <v>737</v>
      </c>
    </row>
    <row r="17" spans="1:2" ht="32.25" customHeight="1">
      <c r="A17" s="106" t="s">
        <v>460</v>
      </c>
      <c r="B17" s="97">
        <v>670</v>
      </c>
    </row>
    <row r="18" spans="1:2" ht="74.25" customHeight="1">
      <c r="A18" s="107" t="s">
        <v>462</v>
      </c>
      <c r="B18" s="101">
        <v>60</v>
      </c>
    </row>
    <row r="19" spans="1:2" ht="16.5">
      <c r="A19" s="105" t="s">
        <v>433</v>
      </c>
      <c r="B19" s="97">
        <f>B18+B17+B16+B15</f>
        <v>2653</v>
      </c>
    </row>
  </sheetData>
  <sheetProtection/>
  <mergeCells count="5">
    <mergeCell ref="A2:B2"/>
    <mergeCell ref="A8:B8"/>
    <mergeCell ref="A10:B10"/>
    <mergeCell ref="A9:B9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2018-11-28T06:07:05Z</cp:lastPrinted>
  <dcterms:modified xsi:type="dcterms:W3CDTF">2018-11-28T06:15:57Z</dcterms:modified>
  <cp:category/>
  <cp:version/>
  <cp:contentType/>
  <cp:contentStatus/>
</cp:coreProperties>
</file>